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siči\Desktop\KOVOK CUP 2023\"/>
    </mc:Choice>
  </mc:AlternateContent>
  <xr:revisionPtr revIDLastSave="0" documentId="13_ncr:1_{278E5A81-0DAD-45ED-82AE-CD620F3FCDF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_xlnm._FilterDatabase" localSheetId="0" hidden="1">List1!$I$20:$I$26</definedName>
  </definedNames>
  <calcPr calcId="181029"/>
</workbook>
</file>

<file path=xl/calcChain.xml><?xml version="1.0" encoding="utf-8"?>
<calcChain xmlns="http://schemas.openxmlformats.org/spreadsheetml/2006/main">
  <c r="F44" i="1" l="1"/>
  <c r="L25" i="1"/>
  <c r="L24" i="1"/>
  <c r="L17" i="1"/>
  <c r="L16" i="1"/>
  <c r="P5" i="1"/>
  <c r="F37" i="1"/>
  <c r="F36" i="1"/>
  <c r="F34" i="1"/>
  <c r="F35" i="1"/>
  <c r="F33" i="1"/>
  <c r="F17" i="1"/>
  <c r="F16" i="1"/>
  <c r="F25" i="1"/>
  <c r="F24" i="1"/>
  <c r="P25" i="1"/>
  <c r="P24" i="1"/>
  <c r="P23" i="1"/>
  <c r="P26" i="1"/>
  <c r="P17" i="1"/>
  <c r="P16" i="1"/>
  <c r="P8" i="1"/>
  <c r="P9" i="1"/>
  <c r="P10" i="1"/>
  <c r="P11" i="1"/>
  <c r="P12" i="1"/>
  <c r="P13" i="1"/>
  <c r="P14" i="1"/>
  <c r="P15" i="1"/>
  <c r="P18" i="1"/>
  <c r="P6" i="1"/>
  <c r="P7" i="1"/>
  <c r="F28" i="1"/>
  <c r="F29" i="1"/>
  <c r="F30" i="1"/>
  <c r="F31" i="1"/>
  <c r="F32" i="1"/>
  <c r="F27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47" i="1"/>
  <c r="F48" i="1"/>
  <c r="F49" i="1"/>
  <c r="F50" i="1"/>
  <c r="F51" i="1"/>
  <c r="F52" i="1"/>
  <c r="F53" i="1"/>
  <c r="F54" i="1"/>
  <c r="L32" i="1"/>
  <c r="L31" i="1"/>
  <c r="L30" i="1"/>
  <c r="L29" i="1"/>
  <c r="L26" i="1"/>
  <c r="L23" i="1"/>
  <c r="L22" i="1"/>
  <c r="L21" i="1"/>
  <c r="L18" i="1"/>
  <c r="L15" i="1"/>
  <c r="L14" i="1"/>
  <c r="L13" i="1"/>
  <c r="L12" i="1"/>
  <c r="L11" i="1"/>
  <c r="L10" i="1"/>
  <c r="L9" i="1"/>
  <c r="L8" i="1"/>
  <c r="L7" i="1"/>
  <c r="L6" i="1"/>
  <c r="L5" i="1"/>
  <c r="F61" i="1"/>
  <c r="F60" i="1"/>
  <c r="F46" i="1"/>
  <c r="F45" i="1"/>
  <c r="F43" i="1"/>
  <c r="F42" i="1"/>
  <c r="F41" i="1"/>
  <c r="F40" i="1"/>
  <c r="F6" i="1"/>
  <c r="F7" i="1"/>
  <c r="F8" i="1"/>
  <c r="F9" i="1"/>
  <c r="F10" i="1"/>
  <c r="F11" i="1"/>
  <c r="F12" i="1"/>
  <c r="F13" i="1"/>
  <c r="F14" i="1"/>
  <c r="F15" i="1"/>
  <c r="F18" i="1"/>
  <c r="F19" i="1"/>
  <c r="F20" i="1"/>
  <c r="F21" i="1"/>
  <c r="F22" i="1"/>
  <c r="F23" i="1"/>
  <c r="F26" i="1"/>
  <c r="F5" i="1"/>
  <c r="P30" i="1"/>
  <c r="P31" i="1"/>
  <c r="P32" i="1"/>
  <c r="P29" i="1"/>
  <c r="P22" i="1"/>
  <c r="P21" i="1"/>
</calcChain>
</file>

<file path=xl/sharedStrings.xml><?xml version="1.0" encoding="utf-8"?>
<sst xmlns="http://schemas.openxmlformats.org/spreadsheetml/2006/main" count="136" uniqueCount="42">
  <si>
    <t>Muži</t>
  </si>
  <si>
    <t>Družstvo</t>
  </si>
  <si>
    <t>LP</t>
  </si>
  <si>
    <t>PP</t>
  </si>
  <si>
    <t>Výsledný</t>
  </si>
  <si>
    <t>Ženy</t>
  </si>
  <si>
    <t>Body za umístění</t>
  </si>
  <si>
    <t>Plus body</t>
  </si>
  <si>
    <t>Celkem bodů</t>
  </si>
  <si>
    <t>M35</t>
  </si>
  <si>
    <t>NJL</t>
  </si>
  <si>
    <t>ano</t>
  </si>
  <si>
    <t>ne</t>
  </si>
  <si>
    <t>Půjčení: ano=0 ne=2</t>
  </si>
  <si>
    <t>11. ročník KOVOK CUP</t>
  </si>
  <si>
    <t xml:space="preserve"> SDH Mniší </t>
  </si>
  <si>
    <t>Novojičínská liga 
v požárním útoku 2023</t>
  </si>
  <si>
    <t>Lubina</t>
  </si>
  <si>
    <t>Výškovice</t>
  </si>
  <si>
    <t>Mniší</t>
  </si>
  <si>
    <t>Závišice</t>
  </si>
  <si>
    <t>Příbor</t>
  </si>
  <si>
    <t>Odry</t>
  </si>
  <si>
    <t>Tísek</t>
  </si>
  <si>
    <t>Kozlovice</t>
  </si>
  <si>
    <t>Bravantice</t>
  </si>
  <si>
    <t>Trnávka</t>
  </si>
  <si>
    <t>Klimkovice</t>
  </si>
  <si>
    <t>Libhošť</t>
  </si>
  <si>
    <t>Hukovice</t>
  </si>
  <si>
    <t>Větřkovice</t>
  </si>
  <si>
    <t>Bernatice n.O.</t>
  </si>
  <si>
    <t>Rychaltice</t>
  </si>
  <si>
    <t>Vlčovice</t>
  </si>
  <si>
    <t>JAK-LUK</t>
  </si>
  <si>
    <t>Hájov</t>
  </si>
  <si>
    <t>Hájov Happy</t>
  </si>
  <si>
    <t>Slatina</t>
  </si>
  <si>
    <t>Bernartice</t>
  </si>
  <si>
    <t>21.34</t>
  </si>
  <si>
    <t xml:space="preserve">Slatina </t>
  </si>
  <si>
    <t>16.89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</si>
</sst>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rgb="FFFF0000"/>
      <name val="Arial CE"/>
      <family val="2"/>
      <charset val="238"/>
    </font>
    <font>
      <b/>
      <sz val="10"/>
      <color rgb="FFFF000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14" fontId="7" fillId="0" borderId="0" xfId="0" applyNumberFormat="1" applyFont="1"/>
    <xf numFmtId="14" fontId="3" fillId="0" borderId="0" xfId="0" applyNumberFormat="1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8" fillId="0" borderId="0" xfId="0" applyFont="1" applyAlignment="1">
      <alignment horizontal="justify"/>
    </xf>
    <xf numFmtId="0" fontId="10" fillId="0" borderId="0" xfId="0" applyFont="1" applyAlignment="1">
      <alignment horizontal="justify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11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2" fontId="11" fillId="0" borderId="4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2" fontId="11" fillId="0" borderId="6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2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0" fontId="12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center"/>
    </xf>
    <xf numFmtId="14" fontId="13" fillId="2" borderId="0" xfId="0" applyNumberFormat="1" applyFont="1" applyFill="1" applyAlignment="1">
      <alignment horizontal="center"/>
    </xf>
    <xf numFmtId="0" fontId="1" fillId="0" borderId="0" xfId="0" applyFont="1" applyAlignment="1">
      <alignment horizontal="center" wrapText="1"/>
    </xf>
    <xf numFmtId="14" fontId="13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horizontal="righ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R74"/>
  <sheetViews>
    <sheetView tabSelected="1" zoomScale="85" zoomScaleNormal="85" workbookViewId="0">
      <selection activeCell="F9" sqref="F9"/>
    </sheetView>
  </sheetViews>
  <sheetFormatPr defaultColWidth="9.109375" defaultRowHeight="13.8" x14ac:dyDescent="0.25"/>
  <cols>
    <col min="1" max="1" width="5.6640625" style="1" bestFit="1" customWidth="1"/>
    <col min="2" max="2" width="35" style="2" customWidth="1"/>
    <col min="3" max="3" width="9.88671875" style="2" customWidth="1"/>
    <col min="4" max="4" width="11.109375" style="2" customWidth="1"/>
    <col min="5" max="5" width="10.44140625" style="2" customWidth="1"/>
    <col min="6" max="6" width="9.6640625" style="2" bestFit="1" customWidth="1"/>
    <col min="7" max="7" width="8.6640625" style="2" customWidth="1"/>
    <col min="8" max="8" width="10.88671875" style="1" customWidth="1"/>
    <col min="9" max="9" width="25.109375" style="2" customWidth="1"/>
    <col min="10" max="11" width="6.5546875" style="2" bestFit="1" customWidth="1"/>
    <col min="12" max="12" width="9.6640625" style="2" bestFit="1" customWidth="1"/>
    <col min="13" max="13" width="17.6640625" style="2" bestFit="1" customWidth="1"/>
    <col min="14" max="14" width="10.6640625" style="2" bestFit="1" customWidth="1"/>
    <col min="15" max="15" width="21.33203125" style="2" customWidth="1"/>
    <col min="16" max="16" width="18.6640625" style="2" customWidth="1"/>
    <col min="17" max="17" width="4.6640625" style="2" customWidth="1"/>
    <col min="18" max="16384" width="9.109375" style="2"/>
  </cols>
  <sheetData>
    <row r="1" spans="1:96" ht="39" customHeight="1" x14ac:dyDescent="0.3">
      <c r="H1" s="64" t="s">
        <v>16</v>
      </c>
      <c r="I1" s="64"/>
      <c r="J1" s="64"/>
      <c r="K1" s="64"/>
      <c r="L1" s="64"/>
      <c r="M1" s="64"/>
      <c r="N1" s="64"/>
      <c r="O1" s="64"/>
      <c r="P1" s="64"/>
    </row>
    <row r="2" spans="1:96" s="3" customFormat="1" ht="15" customHeight="1" x14ac:dyDescent="0.3">
      <c r="A2" s="61" t="s">
        <v>14</v>
      </c>
      <c r="B2" s="62"/>
      <c r="C2" s="62"/>
      <c r="D2" s="62"/>
      <c r="E2" s="62"/>
      <c r="F2" s="62"/>
      <c r="N2" s="66" t="s">
        <v>15</v>
      </c>
      <c r="O2" s="66"/>
      <c r="P2" s="66"/>
    </row>
    <row r="3" spans="1:96" ht="15" customHeight="1" thickBot="1" x14ac:dyDescent="0.3">
      <c r="A3" s="4"/>
      <c r="B3" s="5"/>
      <c r="C3" s="5"/>
      <c r="D3" s="4"/>
      <c r="E3" s="63">
        <v>44371</v>
      </c>
      <c r="F3" s="63"/>
      <c r="I3" s="6"/>
      <c r="J3" s="6"/>
      <c r="K3" s="6"/>
      <c r="M3" s="7"/>
      <c r="N3" s="7"/>
      <c r="O3" s="65">
        <v>44371</v>
      </c>
      <c r="P3" s="65"/>
    </row>
    <row r="4" spans="1:96" ht="15" customHeight="1" thickBot="1" x14ac:dyDescent="0.3">
      <c r="A4" s="9" t="s">
        <v>0</v>
      </c>
      <c r="B4" s="10" t="s">
        <v>1</v>
      </c>
      <c r="C4" s="10" t="s">
        <v>10</v>
      </c>
      <c r="D4" s="11" t="s">
        <v>2</v>
      </c>
      <c r="E4" s="11" t="s">
        <v>3</v>
      </c>
      <c r="F4" s="12" t="s">
        <v>4</v>
      </c>
      <c r="H4" s="14" t="s">
        <v>0</v>
      </c>
      <c r="I4" s="10" t="s">
        <v>1</v>
      </c>
      <c r="J4" s="11" t="s">
        <v>2</v>
      </c>
      <c r="K4" s="11" t="s">
        <v>3</v>
      </c>
      <c r="L4" s="11" t="s">
        <v>4</v>
      </c>
      <c r="M4" s="15" t="s">
        <v>6</v>
      </c>
      <c r="N4" s="15" t="s">
        <v>7</v>
      </c>
      <c r="O4" s="15" t="s">
        <v>13</v>
      </c>
      <c r="P4" s="16" t="s">
        <v>8</v>
      </c>
    </row>
    <row r="5" spans="1:96" ht="15" customHeight="1" x14ac:dyDescent="0.25">
      <c r="A5" s="28">
        <v>1</v>
      </c>
      <c r="B5" s="29" t="s">
        <v>30</v>
      </c>
      <c r="C5" s="29" t="s">
        <v>11</v>
      </c>
      <c r="D5" s="29">
        <v>14.69</v>
      </c>
      <c r="E5" s="29">
        <v>14.83</v>
      </c>
      <c r="F5" s="32">
        <f>MAX(D5:E5)</f>
        <v>14.83</v>
      </c>
      <c r="H5" s="31">
        <v>1</v>
      </c>
      <c r="I5" s="29" t="s">
        <v>30</v>
      </c>
      <c r="J5" s="29">
        <v>14.69</v>
      </c>
      <c r="K5" s="29">
        <v>14.83</v>
      </c>
      <c r="L5" s="32">
        <f>MAX(J5:K5)</f>
        <v>14.83</v>
      </c>
      <c r="M5" s="32">
        <v>14</v>
      </c>
      <c r="N5" s="29">
        <v>5</v>
      </c>
      <c r="O5" s="29">
        <v>2</v>
      </c>
      <c r="P5" s="41">
        <f>SUM(M5+N5+O5)</f>
        <v>21</v>
      </c>
    </row>
    <row r="6" spans="1:96" ht="15" customHeight="1" x14ac:dyDescent="0.25">
      <c r="A6" s="33">
        <v>2</v>
      </c>
      <c r="B6" s="32" t="s">
        <v>18</v>
      </c>
      <c r="C6" s="32" t="s">
        <v>11</v>
      </c>
      <c r="D6" s="32">
        <v>14.95</v>
      </c>
      <c r="E6" s="32">
        <v>15.16</v>
      </c>
      <c r="F6" s="32">
        <f t="shared" ref="F6:F32" si="0">MAX(D6:E6)</f>
        <v>15.16</v>
      </c>
      <c r="H6" s="34">
        <v>2</v>
      </c>
      <c r="I6" s="32" t="s">
        <v>18</v>
      </c>
      <c r="J6" s="32">
        <v>14.95</v>
      </c>
      <c r="K6" s="32">
        <v>15.16</v>
      </c>
      <c r="L6" s="32">
        <f t="shared" ref="L6:L10" si="1">MAX(J6:K6)</f>
        <v>15.16</v>
      </c>
      <c r="M6" s="29">
        <v>13</v>
      </c>
      <c r="N6" s="32">
        <v>3</v>
      </c>
      <c r="O6" s="29">
        <v>2</v>
      </c>
      <c r="P6" s="41">
        <f t="shared" ref="P6:P18" si="2">SUM(M6+N6+O6)</f>
        <v>18</v>
      </c>
    </row>
    <row r="7" spans="1:96" s="13" customFormat="1" x14ac:dyDescent="0.25">
      <c r="A7" s="33">
        <v>3</v>
      </c>
      <c r="B7" s="32" t="s">
        <v>20</v>
      </c>
      <c r="C7" s="32" t="s">
        <v>11</v>
      </c>
      <c r="D7" s="32">
        <v>15.11</v>
      </c>
      <c r="E7" s="32">
        <v>15.19</v>
      </c>
      <c r="F7" s="32">
        <f t="shared" si="0"/>
        <v>15.19</v>
      </c>
      <c r="G7" s="27"/>
      <c r="H7" s="34">
        <v>3</v>
      </c>
      <c r="I7" s="32" t="s">
        <v>20</v>
      </c>
      <c r="J7" s="32">
        <v>15.11</v>
      </c>
      <c r="K7" s="32">
        <v>15.19</v>
      </c>
      <c r="L7" s="32">
        <f t="shared" si="1"/>
        <v>15.19</v>
      </c>
      <c r="M7" s="32">
        <v>12</v>
      </c>
      <c r="N7" s="32">
        <v>1</v>
      </c>
      <c r="O7" s="29">
        <v>2</v>
      </c>
      <c r="P7" s="41">
        <f>SUM(M7+N7+O7)</f>
        <v>15</v>
      </c>
      <c r="S7" s="17"/>
      <c r="W7" s="17"/>
      <c r="Z7" s="17"/>
      <c r="AC7" s="18"/>
    </row>
    <row r="8" spans="1:96" ht="15" customHeight="1" x14ac:dyDescent="0.3">
      <c r="A8" s="33">
        <v>4</v>
      </c>
      <c r="B8" s="32" t="s">
        <v>22</v>
      </c>
      <c r="C8" s="32" t="s">
        <v>11</v>
      </c>
      <c r="D8" s="32">
        <v>15.27</v>
      </c>
      <c r="E8" s="32">
        <v>14.7</v>
      </c>
      <c r="F8" s="32">
        <f t="shared" si="0"/>
        <v>15.27</v>
      </c>
      <c r="G8" s="30"/>
      <c r="H8" s="34">
        <v>4</v>
      </c>
      <c r="I8" s="32" t="s">
        <v>22</v>
      </c>
      <c r="J8" s="32">
        <v>15.27</v>
      </c>
      <c r="K8" s="32">
        <v>14.7</v>
      </c>
      <c r="L8" s="32">
        <f t="shared" si="1"/>
        <v>15.27</v>
      </c>
      <c r="M8" s="32">
        <v>11</v>
      </c>
      <c r="N8" s="32"/>
      <c r="O8" s="29">
        <v>2</v>
      </c>
      <c r="P8" s="41">
        <f t="shared" si="2"/>
        <v>13</v>
      </c>
      <c r="R8" s="19"/>
      <c r="S8" s="19"/>
      <c r="U8" s="19"/>
      <c r="Z8" s="20"/>
      <c r="AB8" s="20"/>
      <c r="AF8" s="19"/>
      <c r="AH8" s="19"/>
      <c r="AK8" s="20"/>
      <c r="AN8" s="20"/>
      <c r="AP8" s="19"/>
      <c r="AR8" s="19"/>
      <c r="AU8" s="20"/>
      <c r="AX8" s="20"/>
      <c r="BB8" s="19"/>
      <c r="BD8" s="19"/>
      <c r="BG8" s="20"/>
      <c r="BJ8" s="20"/>
      <c r="BL8" s="19"/>
      <c r="BN8" s="19"/>
      <c r="BQ8" s="20"/>
      <c r="BT8" s="20"/>
      <c r="BX8" s="19"/>
      <c r="BZ8" s="19"/>
      <c r="CC8" s="20"/>
      <c r="CF8" s="20"/>
      <c r="CJ8" s="21"/>
      <c r="CL8" s="21"/>
      <c r="CO8" s="22"/>
      <c r="CR8" s="22"/>
    </row>
    <row r="9" spans="1:96" ht="15" customHeight="1" x14ac:dyDescent="0.3">
      <c r="A9" s="33">
        <v>5</v>
      </c>
      <c r="B9" s="32" t="s">
        <v>27</v>
      </c>
      <c r="C9" s="32" t="s">
        <v>11</v>
      </c>
      <c r="D9" s="32">
        <v>15.36</v>
      </c>
      <c r="E9" s="32">
        <v>15.07</v>
      </c>
      <c r="F9" s="32">
        <f t="shared" si="0"/>
        <v>15.36</v>
      </c>
      <c r="G9" s="30"/>
      <c r="H9" s="34">
        <v>5</v>
      </c>
      <c r="I9" s="32" t="s">
        <v>27</v>
      </c>
      <c r="J9" s="32">
        <v>15.36</v>
      </c>
      <c r="K9" s="32">
        <v>15.07</v>
      </c>
      <c r="L9" s="32">
        <f t="shared" si="1"/>
        <v>15.36</v>
      </c>
      <c r="M9" s="29">
        <v>10</v>
      </c>
      <c r="N9" s="32"/>
      <c r="O9" s="29">
        <v>2</v>
      </c>
      <c r="P9" s="41">
        <f t="shared" si="2"/>
        <v>12</v>
      </c>
      <c r="Q9" s="8"/>
      <c r="R9" s="19"/>
      <c r="S9" s="19"/>
      <c r="U9" s="19"/>
      <c r="Z9" s="20"/>
      <c r="AB9" s="20"/>
    </row>
    <row r="10" spans="1:96" ht="15" customHeight="1" x14ac:dyDescent="0.3">
      <c r="A10" s="33">
        <v>6</v>
      </c>
      <c r="B10" s="32" t="s">
        <v>29</v>
      </c>
      <c r="C10" s="32" t="s">
        <v>11</v>
      </c>
      <c r="D10" s="32">
        <v>14.71</v>
      </c>
      <c r="E10" s="32">
        <v>15.44</v>
      </c>
      <c r="F10" s="32">
        <f t="shared" si="0"/>
        <v>15.44</v>
      </c>
      <c r="G10" s="30"/>
      <c r="H10" s="34">
        <v>6</v>
      </c>
      <c r="I10" s="32" t="s">
        <v>29</v>
      </c>
      <c r="J10" s="32">
        <v>14.71</v>
      </c>
      <c r="K10" s="32">
        <v>15.44</v>
      </c>
      <c r="L10" s="32">
        <f t="shared" si="1"/>
        <v>15.44</v>
      </c>
      <c r="M10" s="32">
        <v>9</v>
      </c>
      <c r="N10" s="32"/>
      <c r="O10" s="29">
        <v>2</v>
      </c>
      <c r="P10" s="41">
        <f t="shared" si="2"/>
        <v>11</v>
      </c>
      <c r="R10" s="19"/>
      <c r="S10" s="19"/>
      <c r="U10" s="19"/>
      <c r="Z10" s="20"/>
      <c r="AB10" s="20"/>
    </row>
    <row r="11" spans="1:96" ht="15" customHeight="1" x14ac:dyDescent="0.3">
      <c r="A11" s="33">
        <v>7</v>
      </c>
      <c r="B11" s="32" t="s">
        <v>28</v>
      </c>
      <c r="C11" s="32" t="s">
        <v>11</v>
      </c>
      <c r="D11" s="32">
        <v>15.34</v>
      </c>
      <c r="E11" s="32">
        <v>15.72</v>
      </c>
      <c r="F11" s="32">
        <f t="shared" si="0"/>
        <v>15.72</v>
      </c>
      <c r="G11" s="30"/>
      <c r="H11" s="34">
        <v>7</v>
      </c>
      <c r="I11" s="32" t="s">
        <v>28</v>
      </c>
      <c r="J11" s="32">
        <v>15.34</v>
      </c>
      <c r="K11" s="32">
        <v>15.72</v>
      </c>
      <c r="L11" s="32">
        <f t="shared" ref="L11:L18" si="3">MAX(J11:K11)</f>
        <v>15.72</v>
      </c>
      <c r="M11" s="32">
        <v>8</v>
      </c>
      <c r="N11" s="32"/>
      <c r="O11" s="29">
        <v>2</v>
      </c>
      <c r="P11" s="41">
        <f t="shared" si="2"/>
        <v>10</v>
      </c>
      <c r="R11" s="19"/>
      <c r="S11" s="19"/>
      <c r="U11" s="19"/>
      <c r="Z11" s="20"/>
      <c r="AB11" s="20"/>
    </row>
    <row r="12" spans="1:96" ht="15" customHeight="1" x14ac:dyDescent="0.3">
      <c r="A12" s="33">
        <v>8</v>
      </c>
      <c r="B12" s="32" t="s">
        <v>23</v>
      </c>
      <c r="C12" s="32" t="s">
        <v>11</v>
      </c>
      <c r="D12" s="32">
        <v>15.84</v>
      </c>
      <c r="E12" s="32">
        <v>15.29</v>
      </c>
      <c r="F12" s="32">
        <f t="shared" si="0"/>
        <v>15.84</v>
      </c>
      <c r="G12" s="30"/>
      <c r="H12" s="34">
        <v>8</v>
      </c>
      <c r="I12" s="32" t="s">
        <v>23</v>
      </c>
      <c r="J12" s="32">
        <v>15.84</v>
      </c>
      <c r="K12" s="32">
        <v>15.29</v>
      </c>
      <c r="L12" s="32">
        <f t="shared" si="3"/>
        <v>15.84</v>
      </c>
      <c r="M12" s="29">
        <v>7</v>
      </c>
      <c r="N12" s="32"/>
      <c r="O12" s="29">
        <v>0</v>
      </c>
      <c r="P12" s="41">
        <f t="shared" si="2"/>
        <v>7</v>
      </c>
      <c r="R12" s="19"/>
      <c r="S12" s="19"/>
      <c r="U12" s="19"/>
      <c r="Z12" s="20"/>
      <c r="AB12" s="20"/>
    </row>
    <row r="13" spans="1:96" ht="15" customHeight="1" x14ac:dyDescent="0.3">
      <c r="A13" s="33">
        <v>9</v>
      </c>
      <c r="B13" s="32" t="s">
        <v>19</v>
      </c>
      <c r="C13" s="32" t="s">
        <v>11</v>
      </c>
      <c r="D13" s="32">
        <v>16.420000000000002</v>
      </c>
      <c r="E13" s="32">
        <v>16.23</v>
      </c>
      <c r="F13" s="32">
        <f t="shared" si="0"/>
        <v>16.420000000000002</v>
      </c>
      <c r="G13" s="30"/>
      <c r="H13" s="34">
        <v>9</v>
      </c>
      <c r="I13" s="32" t="s">
        <v>19</v>
      </c>
      <c r="J13" s="32">
        <v>16.420000000000002</v>
      </c>
      <c r="K13" s="32">
        <v>16.23</v>
      </c>
      <c r="L13" s="32">
        <f t="shared" si="3"/>
        <v>16.420000000000002</v>
      </c>
      <c r="M13" s="32">
        <v>6</v>
      </c>
      <c r="N13" s="32"/>
      <c r="O13" s="29">
        <v>2</v>
      </c>
      <c r="P13" s="41">
        <f t="shared" si="2"/>
        <v>8</v>
      </c>
      <c r="R13" s="19"/>
      <c r="S13" s="19"/>
      <c r="U13" s="19"/>
      <c r="Z13" s="20"/>
      <c r="AB13" s="20"/>
    </row>
    <row r="14" spans="1:96" ht="15" customHeight="1" x14ac:dyDescent="0.25">
      <c r="A14" s="33">
        <v>10</v>
      </c>
      <c r="B14" s="29" t="s">
        <v>26</v>
      </c>
      <c r="C14" s="32" t="s">
        <v>11</v>
      </c>
      <c r="D14" s="29">
        <v>16.62</v>
      </c>
      <c r="E14" s="29">
        <v>16.690000000000001</v>
      </c>
      <c r="F14" s="32">
        <f t="shared" si="0"/>
        <v>16.690000000000001</v>
      </c>
      <c r="G14" s="30"/>
      <c r="H14" s="34">
        <v>10</v>
      </c>
      <c r="I14" s="29" t="s">
        <v>26</v>
      </c>
      <c r="J14" s="29">
        <v>16.62</v>
      </c>
      <c r="K14" s="29">
        <v>16.690000000000001</v>
      </c>
      <c r="L14" s="32">
        <f t="shared" si="3"/>
        <v>16.690000000000001</v>
      </c>
      <c r="M14" s="32">
        <v>5</v>
      </c>
      <c r="N14" s="32"/>
      <c r="O14" s="29">
        <v>2</v>
      </c>
      <c r="P14" s="41">
        <f t="shared" si="2"/>
        <v>7</v>
      </c>
      <c r="S14" s="21"/>
      <c r="U14" s="21"/>
      <c r="Z14" s="22"/>
      <c r="AB14" s="22"/>
    </row>
    <row r="15" spans="1:96" ht="15" customHeight="1" x14ac:dyDescent="0.3">
      <c r="A15" s="33">
        <v>11</v>
      </c>
      <c r="B15" s="32" t="s">
        <v>21</v>
      </c>
      <c r="C15" s="32" t="s">
        <v>11</v>
      </c>
      <c r="D15" s="32">
        <v>16.47</v>
      </c>
      <c r="E15" s="32">
        <v>16.87</v>
      </c>
      <c r="F15" s="32">
        <f t="shared" si="0"/>
        <v>16.87</v>
      </c>
      <c r="G15" s="30"/>
      <c r="H15" s="34">
        <v>11</v>
      </c>
      <c r="I15" s="32" t="s">
        <v>21</v>
      </c>
      <c r="J15" s="32">
        <v>16.47</v>
      </c>
      <c r="K15" s="32">
        <v>16.87</v>
      </c>
      <c r="L15" s="32">
        <f t="shared" si="3"/>
        <v>16.87</v>
      </c>
      <c r="M15" s="32">
        <v>4</v>
      </c>
      <c r="N15" s="32"/>
      <c r="O15" s="29">
        <v>2</v>
      </c>
      <c r="P15" s="41">
        <f t="shared" si="2"/>
        <v>6</v>
      </c>
      <c r="S15" s="19"/>
      <c r="U15" s="19"/>
      <c r="Z15" s="20"/>
      <c r="AB15" s="20"/>
    </row>
    <row r="16" spans="1:96" ht="15" customHeight="1" x14ac:dyDescent="0.3">
      <c r="A16" s="33">
        <v>13</v>
      </c>
      <c r="B16" s="32" t="s">
        <v>17</v>
      </c>
      <c r="C16" s="32" t="s">
        <v>11</v>
      </c>
      <c r="D16" s="32">
        <v>17.91</v>
      </c>
      <c r="E16" s="32">
        <v>17</v>
      </c>
      <c r="F16" s="32">
        <f>MAX(D16:E16)</f>
        <v>17.91</v>
      </c>
      <c r="G16" s="30"/>
      <c r="H16" s="57">
        <v>12</v>
      </c>
      <c r="I16" s="32" t="s">
        <v>17</v>
      </c>
      <c r="J16" s="32">
        <v>17.91</v>
      </c>
      <c r="K16" s="32">
        <v>17</v>
      </c>
      <c r="L16" s="32">
        <f t="shared" si="3"/>
        <v>17.91</v>
      </c>
      <c r="M16" s="32">
        <v>3</v>
      </c>
      <c r="N16" s="32"/>
      <c r="O16" s="29">
        <v>2</v>
      </c>
      <c r="P16" s="41">
        <f t="shared" si="2"/>
        <v>5</v>
      </c>
      <c r="S16" s="19"/>
      <c r="U16" s="19"/>
      <c r="Z16" s="20"/>
      <c r="AB16" s="20"/>
    </row>
    <row r="17" spans="1:31" ht="15" customHeight="1" x14ac:dyDescent="0.3">
      <c r="A17" s="33">
        <v>14</v>
      </c>
      <c r="B17" s="32" t="s">
        <v>25</v>
      </c>
      <c r="C17" s="32" t="s">
        <v>11</v>
      </c>
      <c r="D17" s="32">
        <v>19.100000000000001</v>
      </c>
      <c r="E17" s="32">
        <v>18.850000000000001</v>
      </c>
      <c r="F17" s="32">
        <f>MAX(D17:E17)</f>
        <v>19.100000000000001</v>
      </c>
      <c r="G17" s="30"/>
      <c r="H17" s="57">
        <v>13</v>
      </c>
      <c r="I17" s="32" t="s">
        <v>25</v>
      </c>
      <c r="J17" s="32">
        <v>19.100000000000001</v>
      </c>
      <c r="K17" s="32">
        <v>18.850000000000001</v>
      </c>
      <c r="L17" s="32">
        <f t="shared" si="3"/>
        <v>19.100000000000001</v>
      </c>
      <c r="M17" s="32">
        <v>2</v>
      </c>
      <c r="N17" s="32"/>
      <c r="O17" s="29">
        <v>0</v>
      </c>
      <c r="P17" s="41">
        <f t="shared" si="2"/>
        <v>2</v>
      </c>
      <c r="S17" s="19"/>
      <c r="U17" s="19"/>
      <c r="Z17" s="20"/>
      <c r="AB17" s="20"/>
    </row>
    <row r="18" spans="1:31" ht="15" customHeight="1" thickBot="1" x14ac:dyDescent="0.35">
      <c r="A18" s="33">
        <v>15</v>
      </c>
      <c r="B18" s="32" t="s">
        <v>24</v>
      </c>
      <c r="C18" s="32" t="s">
        <v>11</v>
      </c>
      <c r="D18" s="32"/>
      <c r="E18" s="32"/>
      <c r="F18" s="32">
        <f t="shared" si="0"/>
        <v>0</v>
      </c>
      <c r="G18" s="30"/>
      <c r="H18" s="35">
        <v>14</v>
      </c>
      <c r="I18" s="32" t="s">
        <v>24</v>
      </c>
      <c r="J18" s="32"/>
      <c r="K18" s="32"/>
      <c r="L18" s="32">
        <f t="shared" si="3"/>
        <v>0</v>
      </c>
      <c r="M18" s="32">
        <v>1</v>
      </c>
      <c r="N18" s="32"/>
      <c r="O18" s="29">
        <v>0</v>
      </c>
      <c r="P18" s="41">
        <f t="shared" si="2"/>
        <v>1</v>
      </c>
      <c r="S18" s="19"/>
      <c r="U18" s="19"/>
      <c r="Z18" s="20"/>
      <c r="AB18" s="20"/>
    </row>
    <row r="19" spans="1:31" ht="15" customHeight="1" thickBot="1" x14ac:dyDescent="0.35">
      <c r="A19" s="33">
        <v>16</v>
      </c>
      <c r="B19" s="32"/>
      <c r="C19" s="32"/>
      <c r="D19" s="32"/>
      <c r="E19" s="32"/>
      <c r="F19" s="32">
        <f t="shared" si="0"/>
        <v>0</v>
      </c>
      <c r="G19" s="30"/>
      <c r="H19" s="2"/>
      <c r="S19" s="19"/>
      <c r="U19" s="19"/>
      <c r="Z19" s="20"/>
      <c r="AB19" s="20"/>
    </row>
    <row r="20" spans="1:31" ht="15" customHeight="1" x14ac:dyDescent="0.3">
      <c r="A20" s="28">
        <v>17</v>
      </c>
      <c r="B20" s="29"/>
      <c r="C20" s="29"/>
      <c r="D20" s="29"/>
      <c r="E20" s="29"/>
      <c r="F20" s="32">
        <f t="shared" si="0"/>
        <v>0</v>
      </c>
      <c r="G20" s="30"/>
      <c r="H20" s="45" t="s">
        <v>5</v>
      </c>
      <c r="I20" s="46" t="s">
        <v>1</v>
      </c>
      <c r="J20" s="47" t="s">
        <v>2</v>
      </c>
      <c r="K20" s="47" t="s">
        <v>3</v>
      </c>
      <c r="L20" s="47" t="s">
        <v>4</v>
      </c>
      <c r="M20" s="48" t="s">
        <v>6</v>
      </c>
      <c r="N20" s="48" t="s">
        <v>7</v>
      </c>
      <c r="O20" s="48" t="s">
        <v>13</v>
      </c>
      <c r="P20" s="49" t="s">
        <v>8</v>
      </c>
      <c r="S20" s="19"/>
      <c r="U20" s="19"/>
      <c r="Z20" s="20"/>
      <c r="AB20" s="20"/>
    </row>
    <row r="21" spans="1:31" ht="15" customHeight="1" x14ac:dyDescent="0.3">
      <c r="A21" s="33">
        <v>18</v>
      </c>
      <c r="B21" s="32"/>
      <c r="C21" s="32"/>
      <c r="D21" s="32"/>
      <c r="E21" s="32"/>
      <c r="F21" s="32">
        <f t="shared" si="0"/>
        <v>0</v>
      </c>
      <c r="G21" s="30"/>
      <c r="H21" s="33">
        <v>1</v>
      </c>
      <c r="I21" s="25" t="s">
        <v>23</v>
      </c>
      <c r="J21" s="38">
        <v>17.28</v>
      </c>
      <c r="K21" s="38">
        <v>17.09</v>
      </c>
      <c r="L21" s="32">
        <f t="shared" ref="L21:L26" si="4">MAX(J21:K21)</f>
        <v>17.28</v>
      </c>
      <c r="M21" s="32">
        <v>6</v>
      </c>
      <c r="N21" s="32">
        <v>5</v>
      </c>
      <c r="O21" s="32">
        <v>2</v>
      </c>
      <c r="P21" s="41">
        <f t="shared" ref="P21:P22" si="5">SUM(M21+N21+O21)</f>
        <v>13</v>
      </c>
      <c r="S21" s="19"/>
      <c r="U21" s="19"/>
      <c r="Z21" s="20"/>
      <c r="AB21" s="20"/>
    </row>
    <row r="22" spans="1:31" ht="15" customHeight="1" x14ac:dyDescent="0.25">
      <c r="A22" s="33">
        <v>19</v>
      </c>
      <c r="B22" s="32"/>
      <c r="C22" s="32"/>
      <c r="D22" s="32"/>
      <c r="E22" s="32"/>
      <c r="F22" s="32">
        <f t="shared" si="0"/>
        <v>0</v>
      </c>
      <c r="G22" s="30"/>
      <c r="H22" s="33">
        <v>2</v>
      </c>
      <c r="I22" s="25" t="s">
        <v>31</v>
      </c>
      <c r="J22" s="38">
        <v>17.38</v>
      </c>
      <c r="K22" s="38">
        <v>16.690000000000001</v>
      </c>
      <c r="L22" s="32">
        <f t="shared" si="4"/>
        <v>17.38</v>
      </c>
      <c r="M22" s="32">
        <v>5</v>
      </c>
      <c r="N22" s="32">
        <v>3</v>
      </c>
      <c r="O22" s="32">
        <v>2</v>
      </c>
      <c r="P22" s="41">
        <f t="shared" si="5"/>
        <v>10</v>
      </c>
      <c r="S22" s="23"/>
      <c r="W22" s="23"/>
      <c r="Y22" s="23"/>
      <c r="AB22" s="22"/>
      <c r="AE22" s="22"/>
    </row>
    <row r="23" spans="1:31" x14ac:dyDescent="0.25">
      <c r="A23" s="33">
        <v>20</v>
      </c>
      <c r="B23" s="32"/>
      <c r="C23" s="32"/>
      <c r="D23" s="32"/>
      <c r="E23" s="32"/>
      <c r="F23" s="32">
        <f t="shared" si="0"/>
        <v>0</v>
      </c>
      <c r="G23" s="30"/>
      <c r="H23" s="33">
        <v>3</v>
      </c>
      <c r="I23" s="25" t="s">
        <v>29</v>
      </c>
      <c r="J23" s="38">
        <v>17.16</v>
      </c>
      <c r="K23" s="38">
        <v>17.920000000000002</v>
      </c>
      <c r="L23" s="32">
        <f t="shared" si="4"/>
        <v>17.920000000000002</v>
      </c>
      <c r="M23" s="32">
        <v>4</v>
      </c>
      <c r="N23" s="32">
        <v>1</v>
      </c>
      <c r="O23" s="32">
        <v>2</v>
      </c>
      <c r="P23" s="41">
        <f>SUM(M23+N23+O23)</f>
        <v>7</v>
      </c>
    </row>
    <row r="24" spans="1:31" x14ac:dyDescent="0.25">
      <c r="A24" s="33">
        <v>21</v>
      </c>
      <c r="B24" s="32"/>
      <c r="C24" s="32"/>
      <c r="D24" s="32"/>
      <c r="E24" s="32"/>
      <c r="F24" s="32">
        <f>MAX(D24:E24)</f>
        <v>0</v>
      </c>
      <c r="G24" s="30"/>
      <c r="H24" s="33">
        <v>4</v>
      </c>
      <c r="I24" s="25" t="s">
        <v>21</v>
      </c>
      <c r="J24" s="38">
        <v>18.690000000000001</v>
      </c>
      <c r="K24" s="38">
        <v>18.78</v>
      </c>
      <c r="L24" s="32">
        <f t="shared" si="4"/>
        <v>18.78</v>
      </c>
      <c r="M24" s="32">
        <v>3</v>
      </c>
      <c r="N24" s="32"/>
      <c r="O24" s="32">
        <v>2</v>
      </c>
      <c r="P24" s="41">
        <f>SUM(M24+N24+O24)</f>
        <v>5</v>
      </c>
    </row>
    <row r="25" spans="1:31" x14ac:dyDescent="0.25">
      <c r="A25" s="33">
        <v>22</v>
      </c>
      <c r="B25" s="32"/>
      <c r="C25" s="32"/>
      <c r="D25" s="32"/>
      <c r="E25" s="32"/>
      <c r="F25" s="32">
        <f>MAX(D25:E25)</f>
        <v>0</v>
      </c>
      <c r="G25" s="30"/>
      <c r="H25" s="33">
        <v>5</v>
      </c>
      <c r="I25" s="25" t="s">
        <v>37</v>
      </c>
      <c r="J25" s="38">
        <v>21.34</v>
      </c>
      <c r="K25" s="38">
        <v>19.87</v>
      </c>
      <c r="L25" s="32">
        <f t="shared" si="4"/>
        <v>21.34</v>
      </c>
      <c r="M25" s="32">
        <v>2</v>
      </c>
      <c r="N25" s="32"/>
      <c r="O25" s="32">
        <v>2</v>
      </c>
      <c r="P25" s="41">
        <f>SUM(M25+N25+O25)</f>
        <v>4</v>
      </c>
    </row>
    <row r="26" spans="1:31" s="13" customFormat="1" x14ac:dyDescent="0.25">
      <c r="A26" s="33">
        <v>23</v>
      </c>
      <c r="B26" s="32"/>
      <c r="C26" s="32"/>
      <c r="D26" s="32"/>
      <c r="E26" s="32"/>
      <c r="F26" s="32">
        <f t="shared" si="0"/>
        <v>0</v>
      </c>
      <c r="G26" s="27"/>
      <c r="H26" s="50">
        <v>6</v>
      </c>
      <c r="I26" s="25" t="s">
        <v>27</v>
      </c>
      <c r="J26" s="38">
        <v>27.05</v>
      </c>
      <c r="K26" s="38">
        <v>27.39</v>
      </c>
      <c r="L26" s="32">
        <f t="shared" si="4"/>
        <v>27.39</v>
      </c>
      <c r="M26" s="44">
        <v>1</v>
      </c>
      <c r="N26" s="44"/>
      <c r="O26" s="32">
        <v>2</v>
      </c>
      <c r="P26" s="41">
        <f>SUM(M26+N26+O26)</f>
        <v>3</v>
      </c>
    </row>
    <row r="27" spans="1:31" ht="14.4" thickBot="1" x14ac:dyDescent="0.3">
      <c r="A27" s="33">
        <v>24</v>
      </c>
      <c r="B27" s="32"/>
      <c r="C27" s="32"/>
      <c r="D27" s="32"/>
      <c r="E27" s="32"/>
      <c r="F27" s="32">
        <f t="shared" si="0"/>
        <v>0</v>
      </c>
      <c r="G27" s="30"/>
    </row>
    <row r="28" spans="1:31" ht="14.4" thickBot="1" x14ac:dyDescent="0.3">
      <c r="A28" s="33">
        <v>25</v>
      </c>
      <c r="B28" s="32"/>
      <c r="C28" s="32"/>
      <c r="D28" s="32"/>
      <c r="E28" s="32"/>
      <c r="F28" s="32">
        <f t="shared" si="0"/>
        <v>0</v>
      </c>
      <c r="G28" s="30"/>
      <c r="H28" s="51" t="s">
        <v>9</v>
      </c>
      <c r="I28" s="54" t="s">
        <v>1</v>
      </c>
      <c r="J28" s="43" t="s">
        <v>2</v>
      </c>
      <c r="K28" s="43" t="s">
        <v>3</v>
      </c>
      <c r="L28" s="43" t="s">
        <v>4</v>
      </c>
      <c r="M28" s="15" t="s">
        <v>6</v>
      </c>
      <c r="N28" s="15" t="s">
        <v>7</v>
      </c>
      <c r="O28" s="15" t="s">
        <v>13</v>
      </c>
      <c r="P28" s="16" t="s">
        <v>8</v>
      </c>
    </row>
    <row r="29" spans="1:31" x14ac:dyDescent="0.25">
      <c r="A29" s="33">
        <v>26</v>
      </c>
      <c r="B29" s="32"/>
      <c r="C29" s="32"/>
      <c r="D29" s="32"/>
      <c r="E29" s="32"/>
      <c r="F29" s="32">
        <f t="shared" si="0"/>
        <v>0</v>
      </c>
      <c r="G29" s="30"/>
      <c r="H29" s="52">
        <v>1</v>
      </c>
      <c r="I29" s="55" t="s">
        <v>34</v>
      </c>
      <c r="J29" s="37">
        <v>15.3</v>
      </c>
      <c r="K29" s="37">
        <v>15.02</v>
      </c>
      <c r="L29" s="32">
        <f>MAX(J29:K29)</f>
        <v>15.3</v>
      </c>
      <c r="M29" s="29">
        <v>4</v>
      </c>
      <c r="N29" s="29">
        <v>5</v>
      </c>
      <c r="O29" s="29">
        <v>0</v>
      </c>
      <c r="P29" s="42">
        <f>SUM(M29+N29+O29)</f>
        <v>9</v>
      </c>
    </row>
    <row r="30" spans="1:31" x14ac:dyDescent="0.25">
      <c r="A30" s="33">
        <v>27</v>
      </c>
      <c r="B30" s="32"/>
      <c r="C30" s="32"/>
      <c r="D30" s="32"/>
      <c r="E30" s="32"/>
      <c r="F30" s="32">
        <f t="shared" si="0"/>
        <v>0</v>
      </c>
      <c r="G30" s="30"/>
      <c r="H30" s="53">
        <v>2</v>
      </c>
      <c r="I30" s="55" t="s">
        <v>23</v>
      </c>
      <c r="J30" s="38">
        <v>15.58</v>
      </c>
      <c r="K30" s="38">
        <v>15.54</v>
      </c>
      <c r="L30" s="32">
        <f>MAX(J30:K30)</f>
        <v>15.58</v>
      </c>
      <c r="M30" s="32">
        <v>3</v>
      </c>
      <c r="N30" s="32">
        <v>3</v>
      </c>
      <c r="O30" s="29">
        <v>0</v>
      </c>
      <c r="P30" s="41">
        <f>SUM(M30+N30+O30)</f>
        <v>6</v>
      </c>
    </row>
    <row r="31" spans="1:31" x14ac:dyDescent="0.25">
      <c r="A31" s="33">
        <v>28</v>
      </c>
      <c r="B31" s="32"/>
      <c r="C31" s="32"/>
      <c r="D31" s="32"/>
      <c r="E31" s="32"/>
      <c r="F31" s="32">
        <f t="shared" si="0"/>
        <v>0</v>
      </c>
      <c r="G31" s="30"/>
      <c r="H31" s="53">
        <v>3</v>
      </c>
      <c r="I31" s="55" t="s">
        <v>18</v>
      </c>
      <c r="J31" s="38">
        <v>16.02</v>
      </c>
      <c r="K31" s="38">
        <v>16.71</v>
      </c>
      <c r="L31" s="32">
        <f>MAX(J31:K31)</f>
        <v>16.71</v>
      </c>
      <c r="M31" s="32">
        <v>2</v>
      </c>
      <c r="N31" s="32">
        <v>1</v>
      </c>
      <c r="O31" s="29">
        <v>2</v>
      </c>
      <c r="P31" s="41">
        <f>SUM(M31+N31+O31)</f>
        <v>5</v>
      </c>
    </row>
    <row r="32" spans="1:31" x14ac:dyDescent="0.25">
      <c r="A32" s="33">
        <v>29</v>
      </c>
      <c r="B32" s="32"/>
      <c r="C32" s="32"/>
      <c r="D32" s="32"/>
      <c r="E32" s="32"/>
      <c r="F32" s="32">
        <f t="shared" si="0"/>
        <v>0</v>
      </c>
      <c r="G32" s="30"/>
      <c r="H32" s="56">
        <v>4</v>
      </c>
      <c r="I32" s="55" t="s">
        <v>29</v>
      </c>
      <c r="J32" s="38">
        <v>16.89</v>
      </c>
      <c r="K32" s="38">
        <v>17.91</v>
      </c>
      <c r="L32" s="32">
        <f>MAX(J32:K32)</f>
        <v>17.91</v>
      </c>
      <c r="M32" s="44">
        <v>1</v>
      </c>
      <c r="N32" s="44"/>
      <c r="O32" s="29">
        <v>2</v>
      </c>
      <c r="P32" s="41">
        <f>SUM(M32+N32+O32)</f>
        <v>3</v>
      </c>
    </row>
    <row r="33" spans="1:16" x14ac:dyDescent="0.25">
      <c r="A33" s="33">
        <v>30</v>
      </c>
      <c r="B33" s="32"/>
      <c r="C33" s="32"/>
      <c r="D33" s="32"/>
      <c r="E33" s="32"/>
      <c r="F33" s="32">
        <f>MAX(D33:E33)</f>
        <v>0</v>
      </c>
      <c r="G33" s="30"/>
      <c r="I33" s="58"/>
      <c r="J33" s="59"/>
      <c r="K33" s="59"/>
      <c r="L33" s="60"/>
      <c r="M33" s="1"/>
      <c r="N33" s="1"/>
      <c r="O33" s="60"/>
      <c r="P33" s="60"/>
    </row>
    <row r="34" spans="1:16" x14ac:dyDescent="0.25">
      <c r="A34" s="33">
        <v>31</v>
      </c>
      <c r="B34" s="32"/>
      <c r="C34" s="32"/>
      <c r="D34" s="32"/>
      <c r="E34" s="32"/>
      <c r="F34" s="32">
        <f>MAX(D34:E34)</f>
        <v>0</v>
      </c>
      <c r="G34" s="30"/>
      <c r="I34" s="58"/>
      <c r="J34" s="59"/>
      <c r="K34" s="59"/>
      <c r="L34" s="60"/>
      <c r="M34" s="1"/>
      <c r="N34" s="1"/>
      <c r="O34" s="60"/>
      <c r="P34" s="60"/>
    </row>
    <row r="35" spans="1:16" x14ac:dyDescent="0.25">
      <c r="A35" s="33">
        <v>32</v>
      </c>
      <c r="B35" s="32"/>
      <c r="C35" s="32"/>
      <c r="D35" s="32"/>
      <c r="E35" s="32"/>
      <c r="F35" s="32">
        <f>MAX(D35:E35)</f>
        <v>0</v>
      </c>
      <c r="G35" s="30"/>
      <c r="I35" s="58"/>
      <c r="J35" s="59"/>
      <c r="K35" s="59"/>
      <c r="L35" s="60"/>
      <c r="M35" s="1"/>
      <c r="N35" s="1"/>
      <c r="O35" s="60"/>
      <c r="P35" s="60"/>
    </row>
    <row r="36" spans="1:16" x14ac:dyDescent="0.25">
      <c r="A36" s="33">
        <v>33</v>
      </c>
      <c r="B36" s="32"/>
      <c r="C36" s="32"/>
      <c r="D36" s="32"/>
      <c r="E36" s="32"/>
      <c r="F36" s="32">
        <f>MAX(D36:E36)</f>
        <v>0</v>
      </c>
      <c r="G36" s="30"/>
      <c r="I36" s="58"/>
      <c r="J36" s="59"/>
      <c r="K36" s="59"/>
      <c r="L36" s="60"/>
      <c r="M36" s="1"/>
      <c r="N36" s="1"/>
      <c r="O36" s="60"/>
      <c r="P36" s="60"/>
    </row>
    <row r="37" spans="1:16" x14ac:dyDescent="0.25">
      <c r="A37" s="33">
        <v>34</v>
      </c>
      <c r="B37" s="32"/>
      <c r="C37" s="32"/>
      <c r="D37" s="32"/>
      <c r="E37" s="32"/>
      <c r="F37" s="32">
        <f>MAX(D37:E37)</f>
        <v>0</v>
      </c>
      <c r="G37" s="30"/>
    </row>
    <row r="38" spans="1:16" ht="14.4" thickBot="1" x14ac:dyDescent="0.3">
      <c r="G38" s="30"/>
    </row>
    <row r="39" spans="1:16" ht="14.4" thickBot="1" x14ac:dyDescent="0.3">
      <c r="A39" s="9" t="s">
        <v>5</v>
      </c>
      <c r="B39" s="10" t="s">
        <v>1</v>
      </c>
      <c r="C39" s="10" t="s">
        <v>10</v>
      </c>
      <c r="D39" s="11" t="s">
        <v>2</v>
      </c>
      <c r="E39" s="11" t="s">
        <v>3</v>
      </c>
      <c r="F39" s="12" t="s">
        <v>4</v>
      </c>
      <c r="G39" s="30"/>
    </row>
    <row r="40" spans="1:16" x14ac:dyDescent="0.25">
      <c r="A40" s="36">
        <v>1</v>
      </c>
      <c r="B40" s="24" t="s">
        <v>32</v>
      </c>
      <c r="C40" s="29" t="s">
        <v>12</v>
      </c>
      <c r="D40" s="37">
        <v>16.87</v>
      </c>
      <c r="E40" s="37">
        <v>17.100000000000001</v>
      </c>
      <c r="F40" s="32">
        <f t="shared" ref="F40:F54" si="6">MAX(D40:E40)</f>
        <v>17.100000000000001</v>
      </c>
      <c r="G40" s="30"/>
    </row>
    <row r="41" spans="1:16" x14ac:dyDescent="0.25">
      <c r="A41" s="33">
        <v>2</v>
      </c>
      <c r="B41" s="25" t="s">
        <v>23</v>
      </c>
      <c r="C41" s="32" t="s">
        <v>11</v>
      </c>
      <c r="D41" s="38">
        <v>17.28</v>
      </c>
      <c r="E41" s="38">
        <v>17.09</v>
      </c>
      <c r="F41" s="32">
        <f t="shared" si="6"/>
        <v>17.28</v>
      </c>
      <c r="G41" s="30"/>
    </row>
    <row r="42" spans="1:16" x14ac:dyDescent="0.25">
      <c r="A42" s="33">
        <v>3</v>
      </c>
      <c r="B42" s="25" t="s">
        <v>38</v>
      </c>
      <c r="C42" s="25" t="s">
        <v>11</v>
      </c>
      <c r="D42" s="38">
        <v>17.38</v>
      </c>
      <c r="E42" s="38">
        <v>16.690000000000001</v>
      </c>
      <c r="F42" s="32">
        <f t="shared" si="6"/>
        <v>17.38</v>
      </c>
      <c r="G42" s="30"/>
    </row>
    <row r="43" spans="1:16" x14ac:dyDescent="0.25">
      <c r="A43" s="33">
        <v>4</v>
      </c>
      <c r="B43" s="25" t="s">
        <v>29</v>
      </c>
      <c r="C43" s="25" t="s">
        <v>11</v>
      </c>
      <c r="D43" s="38">
        <v>17.16</v>
      </c>
      <c r="E43" s="38">
        <v>17.920000000000002</v>
      </c>
      <c r="F43" s="32">
        <f t="shared" si="6"/>
        <v>17.920000000000002</v>
      </c>
      <c r="G43" s="30"/>
    </row>
    <row r="44" spans="1:16" x14ac:dyDescent="0.25">
      <c r="A44" s="33">
        <v>5</v>
      </c>
      <c r="B44" s="25" t="s">
        <v>21</v>
      </c>
      <c r="C44" s="25" t="s">
        <v>11</v>
      </c>
      <c r="D44" s="38">
        <v>18.690000000000001</v>
      </c>
      <c r="E44" s="38">
        <v>18.78</v>
      </c>
      <c r="F44" s="38">
        <f>MAX(D44:E44)</f>
        <v>18.78</v>
      </c>
    </row>
    <row r="45" spans="1:16" x14ac:dyDescent="0.25">
      <c r="A45" s="33">
        <v>6</v>
      </c>
      <c r="B45" s="25" t="s">
        <v>35</v>
      </c>
      <c r="C45" s="25" t="s">
        <v>12</v>
      </c>
      <c r="D45" s="38">
        <v>20.7</v>
      </c>
      <c r="E45" s="38">
        <v>20.52</v>
      </c>
      <c r="F45" s="32">
        <f t="shared" si="6"/>
        <v>20.7</v>
      </c>
    </row>
    <row r="46" spans="1:16" x14ac:dyDescent="0.25">
      <c r="A46" s="33">
        <v>7</v>
      </c>
      <c r="B46" s="25" t="s">
        <v>36</v>
      </c>
      <c r="C46" s="25" t="s">
        <v>12</v>
      </c>
      <c r="D46" s="38">
        <v>20.58</v>
      </c>
      <c r="E46" s="38">
        <v>21</v>
      </c>
      <c r="F46" s="32">
        <f t="shared" si="6"/>
        <v>21</v>
      </c>
    </row>
    <row r="47" spans="1:16" x14ac:dyDescent="0.25">
      <c r="A47" s="33">
        <v>8</v>
      </c>
      <c r="B47" s="25" t="s">
        <v>40</v>
      </c>
      <c r="C47" s="25" t="s">
        <v>11</v>
      </c>
      <c r="D47" s="38" t="s">
        <v>39</v>
      </c>
      <c r="E47" s="38">
        <v>19.87</v>
      </c>
      <c r="F47" s="32">
        <f t="shared" si="6"/>
        <v>19.87</v>
      </c>
    </row>
    <row r="48" spans="1:16" x14ac:dyDescent="0.25">
      <c r="A48" s="33">
        <v>9</v>
      </c>
      <c r="B48" s="25" t="s">
        <v>27</v>
      </c>
      <c r="C48" s="25" t="s">
        <v>11</v>
      </c>
      <c r="D48" s="38">
        <v>27.05</v>
      </c>
      <c r="E48" s="38">
        <v>27.39</v>
      </c>
      <c r="F48" s="32">
        <f t="shared" si="6"/>
        <v>27.39</v>
      </c>
    </row>
    <row r="49" spans="1:6" x14ac:dyDescent="0.25">
      <c r="A49" s="33">
        <v>10</v>
      </c>
      <c r="B49" s="25"/>
      <c r="C49" s="25"/>
      <c r="D49" s="38"/>
      <c r="E49" s="38"/>
      <c r="F49" s="32">
        <f t="shared" si="6"/>
        <v>0</v>
      </c>
    </row>
    <row r="50" spans="1:6" x14ac:dyDescent="0.25">
      <c r="A50" s="33">
        <v>11</v>
      </c>
      <c r="B50" s="25"/>
      <c r="C50" s="25"/>
      <c r="D50" s="38"/>
      <c r="E50" s="38"/>
      <c r="F50" s="32">
        <f t="shared" si="6"/>
        <v>0</v>
      </c>
    </row>
    <row r="51" spans="1:6" x14ac:dyDescent="0.25">
      <c r="A51" s="33">
        <v>12</v>
      </c>
      <c r="B51" s="25"/>
      <c r="C51" s="25"/>
      <c r="D51" s="38"/>
      <c r="E51" s="38"/>
      <c r="F51" s="32">
        <f t="shared" si="6"/>
        <v>0</v>
      </c>
    </row>
    <row r="52" spans="1:6" x14ac:dyDescent="0.25">
      <c r="A52" s="33">
        <v>13</v>
      </c>
      <c r="B52" s="25"/>
      <c r="C52" s="25"/>
      <c r="D52" s="38"/>
      <c r="E52" s="38"/>
      <c r="F52" s="32">
        <f t="shared" si="6"/>
        <v>0</v>
      </c>
    </row>
    <row r="53" spans="1:6" x14ac:dyDescent="0.25">
      <c r="A53" s="33">
        <v>14</v>
      </c>
      <c r="B53" s="25"/>
      <c r="C53" s="25"/>
      <c r="D53" s="38"/>
      <c r="E53" s="38"/>
      <c r="F53" s="32">
        <f t="shared" si="6"/>
        <v>0</v>
      </c>
    </row>
    <row r="54" spans="1:6" ht="14.4" thickBot="1" x14ac:dyDescent="0.3">
      <c r="A54" s="40">
        <v>15</v>
      </c>
      <c r="B54" s="26"/>
      <c r="C54" s="26"/>
      <c r="D54" s="39"/>
      <c r="E54" s="39"/>
      <c r="F54" s="32">
        <f t="shared" si="6"/>
        <v>0</v>
      </c>
    </row>
    <row r="58" spans="1:6" ht="14.4" thickBot="1" x14ac:dyDescent="0.3"/>
    <row r="59" spans="1:6" ht="14.4" thickBot="1" x14ac:dyDescent="0.3">
      <c r="A59" s="9" t="s">
        <v>9</v>
      </c>
      <c r="B59" s="10" t="s">
        <v>1</v>
      </c>
      <c r="C59" s="10" t="s">
        <v>10</v>
      </c>
      <c r="D59" s="11" t="s">
        <v>2</v>
      </c>
      <c r="E59" s="11" t="s">
        <v>3</v>
      </c>
      <c r="F59" s="12" t="s">
        <v>4</v>
      </c>
    </row>
    <row r="60" spans="1:6" x14ac:dyDescent="0.25">
      <c r="A60" s="36">
        <v>1</v>
      </c>
      <c r="B60" s="24" t="s">
        <v>34</v>
      </c>
      <c r="C60" s="29" t="s">
        <v>11</v>
      </c>
      <c r="D60" s="37">
        <v>15.3</v>
      </c>
      <c r="E60" s="37">
        <v>15.02</v>
      </c>
      <c r="F60" s="32">
        <f t="shared" ref="F60:F74" si="7">MAX(D60:E60)</f>
        <v>15.3</v>
      </c>
    </row>
    <row r="61" spans="1:6" x14ac:dyDescent="0.25">
      <c r="A61" s="33">
        <v>2</v>
      </c>
      <c r="B61" s="25" t="s">
        <v>23</v>
      </c>
      <c r="C61" s="32" t="s">
        <v>11</v>
      </c>
      <c r="D61" s="38">
        <v>15.58</v>
      </c>
      <c r="E61" s="38">
        <v>15.54</v>
      </c>
      <c r="F61" s="32">
        <f t="shared" si="7"/>
        <v>15.58</v>
      </c>
    </row>
    <row r="62" spans="1:6" x14ac:dyDescent="0.25">
      <c r="A62" s="33">
        <v>3</v>
      </c>
      <c r="B62" s="25" t="s">
        <v>18</v>
      </c>
      <c r="C62" s="25" t="s">
        <v>11</v>
      </c>
      <c r="D62" s="38">
        <v>16.02</v>
      </c>
      <c r="E62" s="38">
        <v>16.71</v>
      </c>
      <c r="F62" s="32">
        <f t="shared" si="7"/>
        <v>16.71</v>
      </c>
    </row>
    <row r="63" spans="1:6" x14ac:dyDescent="0.25">
      <c r="A63" s="33">
        <v>4</v>
      </c>
      <c r="B63" s="25" t="s">
        <v>35</v>
      </c>
      <c r="C63" s="25" t="s">
        <v>12</v>
      </c>
      <c r="D63" s="38">
        <v>16.63</v>
      </c>
      <c r="E63" s="38">
        <v>16.96</v>
      </c>
      <c r="F63" s="32">
        <f t="shared" si="7"/>
        <v>16.96</v>
      </c>
    </row>
    <row r="64" spans="1:6" x14ac:dyDescent="0.25">
      <c r="A64" s="33">
        <v>5</v>
      </c>
      <c r="B64" s="25" t="s">
        <v>32</v>
      </c>
      <c r="C64" s="25" t="s">
        <v>12</v>
      </c>
      <c r="D64" s="38">
        <v>16.47</v>
      </c>
      <c r="E64" s="38">
        <v>17.350000000000001</v>
      </c>
      <c r="F64" s="32">
        <f t="shared" si="7"/>
        <v>17.350000000000001</v>
      </c>
    </row>
    <row r="65" spans="1:6" x14ac:dyDescent="0.25">
      <c r="A65" s="33">
        <v>6</v>
      </c>
      <c r="B65" s="25" t="s">
        <v>29</v>
      </c>
      <c r="C65" s="25" t="s">
        <v>11</v>
      </c>
      <c r="D65" s="38" t="s">
        <v>41</v>
      </c>
      <c r="E65" s="38">
        <v>17.91</v>
      </c>
      <c r="F65" s="32">
        <f t="shared" si="7"/>
        <v>17.91</v>
      </c>
    </row>
    <row r="66" spans="1:6" x14ac:dyDescent="0.25">
      <c r="A66" s="33">
        <v>7</v>
      </c>
      <c r="B66" s="25" t="s">
        <v>33</v>
      </c>
      <c r="C66" s="25" t="s">
        <v>12</v>
      </c>
      <c r="D66" s="38">
        <v>15.7</v>
      </c>
      <c r="E66" s="38">
        <v>18.940000000000001</v>
      </c>
      <c r="F66" s="32">
        <f t="shared" si="7"/>
        <v>18.940000000000001</v>
      </c>
    </row>
    <row r="67" spans="1:6" x14ac:dyDescent="0.25">
      <c r="A67" s="33">
        <v>8</v>
      </c>
      <c r="B67" s="25" t="s">
        <v>19</v>
      </c>
      <c r="C67" s="25" t="s">
        <v>12</v>
      </c>
      <c r="D67" s="38">
        <v>19.18</v>
      </c>
      <c r="E67" s="38">
        <v>17.760000000000002</v>
      </c>
      <c r="F67" s="32">
        <f t="shared" si="7"/>
        <v>19.18</v>
      </c>
    </row>
    <row r="68" spans="1:6" x14ac:dyDescent="0.25">
      <c r="A68" s="33">
        <v>9</v>
      </c>
      <c r="B68" s="25"/>
      <c r="C68" s="25"/>
      <c r="D68" s="38"/>
      <c r="E68" s="38"/>
      <c r="F68" s="32">
        <f t="shared" si="7"/>
        <v>0</v>
      </c>
    </row>
    <row r="69" spans="1:6" x14ac:dyDescent="0.25">
      <c r="A69" s="33">
        <v>10</v>
      </c>
      <c r="B69" s="25"/>
      <c r="D69" s="38"/>
      <c r="E69" s="38"/>
      <c r="F69" s="32">
        <f t="shared" si="7"/>
        <v>0</v>
      </c>
    </row>
    <row r="70" spans="1:6" x14ac:dyDescent="0.25">
      <c r="A70" s="33">
        <v>11</v>
      </c>
      <c r="B70" s="25"/>
      <c r="C70" s="25"/>
      <c r="D70" s="38"/>
      <c r="E70" s="38"/>
      <c r="F70" s="32">
        <f t="shared" si="7"/>
        <v>0</v>
      </c>
    </row>
    <row r="71" spans="1:6" x14ac:dyDescent="0.25">
      <c r="A71" s="33">
        <v>12</v>
      </c>
      <c r="B71" s="25"/>
      <c r="C71" s="25"/>
      <c r="D71" s="38"/>
      <c r="E71" s="38"/>
      <c r="F71" s="32">
        <f t="shared" si="7"/>
        <v>0</v>
      </c>
    </row>
    <row r="72" spans="1:6" x14ac:dyDescent="0.25">
      <c r="A72" s="33">
        <v>13</v>
      </c>
      <c r="B72" s="25"/>
      <c r="C72" s="25"/>
      <c r="D72" s="38"/>
      <c r="E72" s="38"/>
      <c r="F72" s="32">
        <f t="shared" si="7"/>
        <v>0</v>
      </c>
    </row>
    <row r="73" spans="1:6" x14ac:dyDescent="0.25">
      <c r="A73" s="33">
        <v>14</v>
      </c>
      <c r="B73" s="25"/>
      <c r="C73" s="25"/>
      <c r="D73" s="38"/>
      <c r="E73" s="38"/>
      <c r="F73" s="32">
        <f t="shared" si="7"/>
        <v>0</v>
      </c>
    </row>
    <row r="74" spans="1:6" ht="14.4" thickBot="1" x14ac:dyDescent="0.3">
      <c r="A74" s="40">
        <v>15</v>
      </c>
      <c r="B74" s="26"/>
      <c r="C74" s="26"/>
      <c r="D74" s="39"/>
      <c r="E74" s="39"/>
      <c r="F74" s="32">
        <f t="shared" si="7"/>
        <v>0</v>
      </c>
    </row>
  </sheetData>
  <mergeCells count="5">
    <mergeCell ref="A2:F2"/>
    <mergeCell ref="E3:F3"/>
    <mergeCell ref="H1:P1"/>
    <mergeCell ref="O3:P3"/>
    <mergeCell ref="N2:P2"/>
  </mergeCells>
  <printOptions horizontalCentered="1"/>
  <pageMargins left="0.25" right="0.25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49" sqref="B49"/>
    </sheetView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brno</dc:creator>
  <cp:lastModifiedBy>Hasiči</cp:lastModifiedBy>
  <cp:lastPrinted>2016-05-25T19:46:03Z</cp:lastPrinted>
  <dcterms:created xsi:type="dcterms:W3CDTF">2014-05-25T09:12:35Z</dcterms:created>
  <dcterms:modified xsi:type="dcterms:W3CDTF">2023-06-24T20:09:52Z</dcterms:modified>
</cp:coreProperties>
</file>