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y\řeči\FC\"/>
    </mc:Choice>
  </mc:AlternateContent>
  <xr:revisionPtr revIDLastSave="0" documentId="13_ncr:1_{89E1697B-A298-4FCA-A1E1-9F6A6FD26290}" xr6:coauthVersionLast="46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tručné" sheetId="4" r:id="rId1"/>
    <sheet name="výsledky" sheetId="1" r:id="rId2"/>
    <sheet name="soutěž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6" i="3" l="1"/>
  <c r="CK8" i="3"/>
  <c r="CK10" i="3"/>
  <c r="CK12" i="3"/>
  <c r="CK14" i="3"/>
  <c r="CK16" i="3"/>
  <c r="CK18" i="3"/>
  <c r="CK20" i="3"/>
  <c r="CK22" i="3"/>
  <c r="CK24" i="3"/>
  <c r="CK26" i="3"/>
  <c r="CK28" i="3"/>
  <c r="CK30" i="3"/>
  <c r="CK32" i="3"/>
  <c r="CB1" i="3"/>
  <c r="BZ44" i="3"/>
  <c r="BQ1" i="3"/>
  <c r="BO44" i="3" l="1"/>
  <c r="BF1" i="3"/>
  <c r="BD44" i="3" l="1"/>
  <c r="AS44" i="3"/>
  <c r="AU1" i="3"/>
  <c r="AJ1" i="3"/>
  <c r="Y1" i="3" l="1"/>
  <c r="N1" i="3"/>
  <c r="A8" i="3"/>
  <c r="A10" i="3"/>
  <c r="BZ10" i="3" s="1"/>
  <c r="A12" i="3"/>
  <c r="A14" i="3"/>
  <c r="A16" i="3"/>
  <c r="A18" i="3"/>
  <c r="A20" i="3"/>
  <c r="A22" i="3"/>
  <c r="A24" i="3"/>
  <c r="A26" i="3"/>
  <c r="A28" i="3"/>
  <c r="A30" i="3"/>
  <c r="A32" i="3"/>
  <c r="A34" i="3"/>
  <c r="A36" i="3"/>
  <c r="A38" i="3"/>
  <c r="A40" i="3"/>
  <c r="A42" i="3"/>
  <c r="A1" i="3"/>
  <c r="A2" i="3"/>
  <c r="A3" i="3"/>
  <c r="A4" i="3"/>
  <c r="A5" i="3"/>
  <c r="A6" i="3"/>
  <c r="L8" i="3"/>
  <c r="W6" i="3" l="1"/>
  <c r="BZ6" i="3"/>
  <c r="BO6" i="3"/>
  <c r="BD6" i="3"/>
  <c r="AS6" i="3"/>
  <c r="AH42" i="3"/>
  <c r="BZ42" i="3"/>
  <c r="BO42" i="3"/>
  <c r="BD42" i="3"/>
  <c r="AS42" i="3"/>
  <c r="AH38" i="3"/>
  <c r="BZ38" i="3"/>
  <c r="BO38" i="3"/>
  <c r="BD38" i="3"/>
  <c r="AS38" i="3"/>
  <c r="AH34" i="3"/>
  <c r="BZ34" i="3"/>
  <c r="BO34" i="3"/>
  <c r="BD34" i="3"/>
  <c r="AS34" i="3"/>
  <c r="AH30" i="3"/>
  <c r="BZ30" i="3"/>
  <c r="BO30" i="3"/>
  <c r="BD30" i="3"/>
  <c r="AS30" i="3"/>
  <c r="AH26" i="3"/>
  <c r="BZ26" i="3"/>
  <c r="BO26" i="3"/>
  <c r="BD26" i="3"/>
  <c r="AS26" i="3"/>
  <c r="AH22" i="3"/>
  <c r="BZ22" i="3"/>
  <c r="BO22" i="3"/>
  <c r="BD22" i="3"/>
  <c r="AS22" i="3"/>
  <c r="AH18" i="3"/>
  <c r="BZ18" i="3"/>
  <c r="BO18" i="3"/>
  <c r="BD18" i="3"/>
  <c r="AS18" i="3"/>
  <c r="AH14" i="3"/>
  <c r="BZ14" i="3"/>
  <c r="BO14" i="3"/>
  <c r="BD14" i="3"/>
  <c r="AS14" i="3"/>
  <c r="AH40" i="3"/>
  <c r="BZ40" i="3"/>
  <c r="BO40" i="3"/>
  <c r="BD40" i="3"/>
  <c r="AS40" i="3"/>
  <c r="AH36" i="3"/>
  <c r="BZ36" i="3"/>
  <c r="BO36" i="3"/>
  <c r="BD36" i="3"/>
  <c r="AS36" i="3"/>
  <c r="AH32" i="3"/>
  <c r="BZ32" i="3"/>
  <c r="BO32" i="3"/>
  <c r="BD32" i="3"/>
  <c r="AS32" i="3"/>
  <c r="AH28" i="3"/>
  <c r="BZ28" i="3"/>
  <c r="BO28" i="3"/>
  <c r="BD28" i="3"/>
  <c r="AS28" i="3"/>
  <c r="AH24" i="3"/>
  <c r="BZ24" i="3"/>
  <c r="BO24" i="3"/>
  <c r="BD24" i="3"/>
  <c r="AS24" i="3"/>
  <c r="AH20" i="3"/>
  <c r="BZ20" i="3"/>
  <c r="BO20" i="3"/>
  <c r="BD20" i="3"/>
  <c r="AS20" i="3"/>
  <c r="AH16" i="3"/>
  <c r="BZ16" i="3"/>
  <c r="BO16" i="3"/>
  <c r="BD16" i="3"/>
  <c r="AS16" i="3"/>
  <c r="AH12" i="3"/>
  <c r="BZ12" i="3"/>
  <c r="BO12" i="3"/>
  <c r="BD12" i="3"/>
  <c r="AS12" i="3"/>
  <c r="AH8" i="3"/>
  <c r="BZ8" i="3"/>
  <c r="BO8" i="3"/>
  <c r="BD8" i="3"/>
  <c r="AS8" i="3"/>
  <c r="BD10" i="3"/>
  <c r="BO10" i="3"/>
  <c r="AH10" i="3"/>
  <c r="AS10" i="3"/>
  <c r="L24" i="3"/>
  <c r="L12" i="3"/>
  <c r="W8" i="3"/>
  <c r="W28" i="3"/>
  <c r="L28" i="3"/>
  <c r="L10" i="3"/>
  <c r="W24" i="3"/>
  <c r="W30" i="3"/>
  <c r="L26" i="3"/>
  <c r="L32" i="3"/>
  <c r="L30" i="3"/>
  <c r="L42" i="3"/>
  <c r="L40" i="3"/>
  <c r="W12" i="3"/>
  <c r="W34" i="3"/>
  <c r="L14" i="3"/>
  <c r="W18" i="3"/>
  <c r="W32" i="3"/>
  <c r="W20" i="3"/>
  <c r="W36" i="3"/>
  <c r="L22" i="3"/>
  <c r="W10" i="3"/>
  <c r="W26" i="3"/>
  <c r="L38" i="3"/>
  <c r="W22" i="3"/>
  <c r="L20" i="3"/>
  <c r="L36" i="3"/>
  <c r="L18" i="3"/>
  <c r="W14" i="3"/>
  <c r="W42" i="3"/>
  <c r="L6" i="3"/>
  <c r="AH6" i="3"/>
  <c r="L16" i="3"/>
  <c r="W16" i="3"/>
  <c r="L34" i="3"/>
  <c r="W40" i="3"/>
  <c r="W38" i="3"/>
  <c r="C1" i="3" l="1"/>
  <c r="AH44" i="3" l="1"/>
  <c r="L44" i="3"/>
  <c r="W44" i="3"/>
</calcChain>
</file>

<file path=xl/sharedStrings.xml><?xml version="1.0" encoding="utf-8"?>
<sst xmlns="http://schemas.openxmlformats.org/spreadsheetml/2006/main" count="1797" uniqueCount="83">
  <si>
    <t>Soutěž:</t>
  </si>
  <si>
    <t>Floriánek Cup</t>
  </si>
  <si>
    <t>Kategorie:</t>
  </si>
  <si>
    <t xml:space="preserve">Celkem bodů </t>
  </si>
  <si>
    <t>Bodů po odečtu nejhoršího výsledku</t>
  </si>
  <si>
    <t>Pořadí</t>
  </si>
  <si>
    <t>Požární útok</t>
  </si>
  <si>
    <t>štafeta dvojic</t>
  </si>
  <si>
    <t>Výsledek soutěže</t>
  </si>
  <si>
    <t>1 pokus</t>
  </si>
  <si>
    <t>pořadí v disciplíně</t>
  </si>
  <si>
    <t>1pokus</t>
  </si>
  <si>
    <t>z toho TB</t>
  </si>
  <si>
    <t>Součet bodů</t>
  </si>
  <si>
    <t>pořadí v soutěži</t>
  </si>
  <si>
    <t>Družstvo</t>
  </si>
  <si>
    <t>2 pokus</t>
  </si>
  <si>
    <t xml:space="preserve">2pokus </t>
  </si>
  <si>
    <t>Hájov</t>
  </si>
  <si>
    <t>Tísek</t>
  </si>
  <si>
    <t>Výškovice</t>
  </si>
  <si>
    <t>pod vlož</t>
  </si>
  <si>
    <t>pořadí družstva</t>
  </si>
  <si>
    <t/>
  </si>
  <si>
    <t>Není</t>
  </si>
  <si>
    <t>Soutěž</t>
  </si>
  <si>
    <t>Kategorie</t>
  </si>
  <si>
    <t>celkem bodů</t>
  </si>
  <si>
    <t>body po odečtení nejhoršího výsledku</t>
  </si>
  <si>
    <t>pořadí</t>
  </si>
  <si>
    <t>Mniší A</t>
  </si>
  <si>
    <t>Frenštát pod Radhoštěm</t>
  </si>
  <si>
    <t>Lubina</t>
  </si>
  <si>
    <t>Mladší</t>
  </si>
  <si>
    <t>Stará Ves</t>
  </si>
  <si>
    <t>Prchalov</t>
  </si>
  <si>
    <t>Lubina 29.4.</t>
  </si>
  <si>
    <t>Fulnek 21.5.</t>
  </si>
  <si>
    <t>Výškovice 3.6.</t>
  </si>
  <si>
    <t>Slatina 17.6.</t>
  </si>
  <si>
    <t>Velké Albrechtice 9.9.</t>
  </si>
  <si>
    <t>Mniší 16.9.</t>
  </si>
  <si>
    <t>Tísek 17.9.</t>
  </si>
  <si>
    <t>Frenštát 23.9.</t>
  </si>
  <si>
    <t>Lubojaty</t>
  </si>
  <si>
    <t>POŘADÍ</t>
  </si>
  <si>
    <t>KATEGORIE: mladší</t>
  </si>
  <si>
    <t>POŽÁRNÍ ÚTOK</t>
  </si>
  <si>
    <t>SOUČET BODŮ</t>
  </si>
  <si>
    <t>I. pokus</t>
  </si>
  <si>
    <t>Pořadí.</t>
  </si>
  <si>
    <t>tr. body</t>
  </si>
  <si>
    <t>SDH</t>
  </si>
  <si>
    <t>II. pokus</t>
  </si>
  <si>
    <t>Klimkovice A</t>
  </si>
  <si>
    <t>Hájov B</t>
  </si>
  <si>
    <t>Hájov C</t>
  </si>
  <si>
    <t>Příbor</t>
  </si>
  <si>
    <t>Klimkovice B</t>
  </si>
  <si>
    <t>Lubina B</t>
  </si>
  <si>
    <t>Tichá</t>
  </si>
  <si>
    <t>Slatina</t>
  </si>
  <si>
    <t>Lukavec</t>
  </si>
  <si>
    <t>Děrné</t>
  </si>
  <si>
    <t>Jerlochovice</t>
  </si>
  <si>
    <t>Lubojaty B</t>
  </si>
  <si>
    <t>Závišice</t>
  </si>
  <si>
    <t>Klokočůvek</t>
  </si>
  <si>
    <t>Hl. Životice</t>
  </si>
  <si>
    <t>Hladké Životice</t>
  </si>
  <si>
    <t>Heřmánky</t>
  </si>
  <si>
    <t>dnf</t>
  </si>
  <si>
    <t>Mniší B</t>
  </si>
  <si>
    <t>Studénka</t>
  </si>
  <si>
    <t>n</t>
  </si>
  <si>
    <t>Frenštát p.R. B</t>
  </si>
  <si>
    <t>Klimkovice "A"</t>
  </si>
  <si>
    <t>Mniší "B"</t>
  </si>
  <si>
    <t>Klimkovice "B"</t>
  </si>
  <si>
    <t>Hájov "B"</t>
  </si>
  <si>
    <t>Lubojaty "B"</t>
  </si>
  <si>
    <t>4x60</t>
  </si>
  <si>
    <t>neúčast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</si>
</sst>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20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22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color theme="1"/>
      <name val="Arial"/>
    </font>
    <font>
      <sz val="12"/>
      <color theme="1"/>
      <name val="Arial"/>
    </font>
    <font>
      <sz val="16"/>
      <color theme="1"/>
      <name val="Arial"/>
    </font>
    <font>
      <sz val="10"/>
      <name val="Arial"/>
    </font>
    <font>
      <sz val="14"/>
      <color theme="1"/>
      <name val="Arial"/>
    </font>
    <font>
      <sz val="11"/>
      <color rgb="FF000000"/>
      <name val="Calibri"/>
    </font>
    <font>
      <sz val="18"/>
      <color theme="1"/>
      <name val="Arial"/>
    </font>
    <font>
      <sz val="2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rgb="FFEBF1DE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6" fillId="0" borderId="0"/>
  </cellStyleXfs>
  <cellXfs count="188">
    <xf numFmtId="0" fontId="0" fillId="0" borderId="0" xfId="0"/>
    <xf numFmtId="0" fontId="4" fillId="0" borderId="1" xfId="0" applyFont="1" applyBorder="1"/>
    <xf numFmtId="0" fontId="2" fillId="0" borderId="7" xfId="0" applyFont="1" applyBorder="1"/>
    <xf numFmtId="0" fontId="4" fillId="0" borderId="21" xfId="0" applyFont="1" applyBorder="1"/>
    <xf numFmtId="0" fontId="4" fillId="0" borderId="23" xfId="0" applyFont="1" applyBorder="1"/>
    <xf numFmtId="0" fontId="3" fillId="0" borderId="1" xfId="0" applyFont="1" applyBorder="1"/>
    <xf numFmtId="0" fontId="4" fillId="0" borderId="26" xfId="0" applyFont="1" applyBorder="1"/>
    <xf numFmtId="0" fontId="4" fillId="0" borderId="28" xfId="0" applyFont="1" applyBorder="1"/>
    <xf numFmtId="0" fontId="0" fillId="0" borderId="35" xfId="0" applyBorder="1"/>
    <xf numFmtId="0" fontId="11" fillId="0" borderId="37" xfId="0" applyFont="1" applyBorder="1"/>
    <xf numFmtId="0" fontId="11" fillId="0" borderId="7" xfId="0" applyFont="1" applyBorder="1"/>
    <xf numFmtId="0" fontId="0" fillId="0" borderId="24" xfId="0" applyBorder="1"/>
    <xf numFmtId="0" fontId="0" fillId="0" borderId="32" xfId="0" applyBorder="1"/>
    <xf numFmtId="0" fontId="0" fillId="0" borderId="23" xfId="0" applyBorder="1"/>
    <xf numFmtId="0" fontId="0" fillId="0" borderId="38" xfId="0" applyBorder="1"/>
    <xf numFmtId="0" fontId="0" fillId="0" borderId="33" xfId="0" applyBorder="1"/>
    <xf numFmtId="0" fontId="0" fillId="0" borderId="39" xfId="0" applyBorder="1"/>
    <xf numFmtId="0" fontId="4" fillId="0" borderId="38" xfId="0" applyFont="1" applyBorder="1"/>
    <xf numFmtId="0" fontId="0" fillId="0" borderId="47" xfId="0" applyBorder="1"/>
    <xf numFmtId="0" fontId="0" fillId="0" borderId="45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3" fillId="0" borderId="57" xfId="0" applyFont="1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4" fillId="2" borderId="64" xfId="0" applyFont="1" applyFill="1" applyBorder="1"/>
    <xf numFmtId="0" fontId="4" fillId="2" borderId="66" xfId="0" applyFont="1" applyFill="1" applyBorder="1"/>
    <xf numFmtId="0" fontId="4" fillId="2" borderId="67" xfId="0" applyFont="1" applyFill="1" applyBorder="1"/>
    <xf numFmtId="0" fontId="4" fillId="2" borderId="68" xfId="0" applyFont="1" applyFill="1" applyBorder="1"/>
    <xf numFmtId="0" fontId="4" fillId="2" borderId="69" xfId="0" applyFont="1" applyFill="1" applyBorder="1"/>
    <xf numFmtId="0" fontId="21" fillId="0" borderId="76" xfId="0" applyFont="1" applyBorder="1"/>
    <xf numFmtId="0" fontId="21" fillId="0" borderId="77" xfId="0" applyFont="1" applyBorder="1"/>
    <xf numFmtId="0" fontId="21" fillId="0" borderId="78" xfId="0" applyFont="1" applyBorder="1"/>
    <xf numFmtId="0" fontId="22" fillId="0" borderId="79" xfId="0" applyFont="1" applyBorder="1"/>
    <xf numFmtId="0" fontId="21" fillId="0" borderId="80" xfId="0" applyFont="1" applyBorder="1"/>
    <xf numFmtId="0" fontId="21" fillId="0" borderId="81" xfId="0" applyFont="1" applyBorder="1"/>
    <xf numFmtId="0" fontId="21" fillId="0" borderId="82" xfId="0" applyFont="1" applyBorder="1"/>
    <xf numFmtId="0" fontId="17" fillId="3" borderId="83" xfId="0" applyFont="1" applyFill="1" applyBorder="1"/>
    <xf numFmtId="0" fontId="17" fillId="3" borderId="85" xfId="0" applyFont="1" applyFill="1" applyBorder="1"/>
    <xf numFmtId="0" fontId="17" fillId="3" borderId="86" xfId="0" applyFont="1" applyFill="1" applyBorder="1"/>
    <xf numFmtId="0" fontId="17" fillId="3" borderId="88" xfId="0" applyFont="1" applyFill="1" applyBorder="1"/>
    <xf numFmtId="0" fontId="17" fillId="3" borderId="89" xfId="0" applyFont="1" applyFill="1" applyBorder="1"/>
    <xf numFmtId="0" fontId="12" fillId="0" borderId="24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0" fillId="0" borderId="33" xfId="0" applyBorder="1" applyAlignment="1">
      <alignment horizontal="center" textRotation="90" wrapText="1"/>
    </xf>
    <xf numFmtId="0" fontId="0" fillId="0" borderId="24" xfId="0" applyBorder="1" applyAlignment="1">
      <alignment horizontal="center" textRotation="90" wrapText="1"/>
    </xf>
    <xf numFmtId="0" fontId="0" fillId="0" borderId="39" xfId="0" applyBorder="1" applyAlignment="1">
      <alignment horizontal="center" textRotation="90" wrapText="1"/>
    </xf>
    <xf numFmtId="0" fontId="12" fillId="0" borderId="3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0" fillId="0" borderId="46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8" xfId="0" applyBorder="1" applyAlignment="1">
      <alignment horizontal="center" textRotation="90" wrapText="1"/>
    </xf>
    <xf numFmtId="0" fontId="12" fillId="0" borderId="49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0" fillId="0" borderId="23" xfId="0" applyBorder="1" applyAlignment="1">
      <alignment horizontal="center" textRotation="90" wrapText="1"/>
    </xf>
    <xf numFmtId="0" fontId="0" fillId="0" borderId="38" xfId="0" applyBorder="1" applyAlignment="1">
      <alignment horizontal="center" textRotation="90" wrapText="1"/>
    </xf>
    <xf numFmtId="0" fontId="0" fillId="0" borderId="36" xfId="0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0" fillId="0" borderId="34" xfId="0" applyBorder="1" applyAlignment="1">
      <alignment horizontal="center" textRotation="90" wrapText="1"/>
    </xf>
    <xf numFmtId="0" fontId="12" fillId="0" borderId="41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 textRotation="90" wrapText="1"/>
    </xf>
    <xf numFmtId="0" fontId="4" fillId="0" borderId="54" xfId="0" applyFont="1" applyBorder="1" applyAlignment="1">
      <alignment horizontal="center" textRotation="90" wrapText="1"/>
    </xf>
    <xf numFmtId="0" fontId="4" fillId="0" borderId="24" xfId="0" applyFont="1" applyBorder="1" applyAlignment="1">
      <alignment horizontal="center" textRotation="90" wrapText="1"/>
    </xf>
    <xf numFmtId="0" fontId="4" fillId="0" borderId="39" xfId="0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 textRotation="90" wrapText="1"/>
    </xf>
    <xf numFmtId="0" fontId="4" fillId="0" borderId="38" xfId="0" applyFont="1" applyBorder="1" applyAlignment="1">
      <alignment horizontal="center" textRotation="90" wrapText="1"/>
    </xf>
    <xf numFmtId="0" fontId="4" fillId="0" borderId="36" xfId="0" applyFont="1" applyBorder="1" applyAlignment="1">
      <alignment horizontal="center" textRotation="90" wrapText="1"/>
    </xf>
    <xf numFmtId="0" fontId="4" fillId="0" borderId="40" xfId="0" applyFont="1" applyBorder="1" applyAlignment="1">
      <alignment horizontal="center" textRotation="90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 textRotation="90" wrapText="1"/>
    </xf>
    <xf numFmtId="0" fontId="5" fillId="0" borderId="19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20" xfId="0" applyFont="1" applyBorder="1" applyAlignment="1">
      <alignment horizontal="center" textRotation="90" wrapText="1"/>
    </xf>
    <xf numFmtId="0" fontId="4" fillId="0" borderId="55" xfId="0" applyFont="1" applyBorder="1" applyAlignment="1">
      <alignment horizontal="center" textRotation="90" wrapText="1"/>
    </xf>
    <xf numFmtId="0" fontId="4" fillId="0" borderId="56" xfId="0" applyFont="1" applyBorder="1" applyAlignment="1">
      <alignment horizontal="center" textRotation="90" wrapText="1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7" xfId="0" applyFont="1" applyBorder="1" applyAlignment="1">
      <alignment horizontal="center" textRotation="90" wrapText="1"/>
    </xf>
    <xf numFmtId="0" fontId="4" fillId="0" borderId="29" xfId="0" applyFont="1" applyBorder="1" applyAlignment="1">
      <alignment horizontal="center" textRotation="90" wrapText="1"/>
    </xf>
    <xf numFmtId="0" fontId="4" fillId="0" borderId="28" xfId="0" applyFont="1" applyBorder="1" applyAlignment="1">
      <alignment horizontal="center" textRotation="90" wrapText="1"/>
    </xf>
    <xf numFmtId="0" fontId="4" fillId="0" borderId="25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textRotation="90" wrapText="1"/>
    </xf>
    <xf numFmtId="0" fontId="9" fillId="0" borderId="57" xfId="0" applyFont="1" applyBorder="1" applyAlignment="1">
      <alignment horizontal="center"/>
    </xf>
    <xf numFmtId="0" fontId="3" fillId="0" borderId="57" xfId="0" applyFont="1" applyBorder="1" applyAlignment="1">
      <alignment horizontal="left"/>
    </xf>
    <xf numFmtId="0" fontId="3" fillId="2" borderId="65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3" fillId="0" borderId="90" xfId="0" applyFont="1" applyBorder="1" applyAlignment="1">
      <alignment horizontal="left"/>
    </xf>
    <xf numFmtId="0" fontId="3" fillId="0" borderId="91" xfId="0" applyFont="1" applyBorder="1" applyAlignment="1">
      <alignment horizontal="left"/>
    </xf>
    <xf numFmtId="0" fontId="7" fillId="0" borderId="57" xfId="0" applyFont="1" applyBorder="1" applyAlignment="1">
      <alignment horizontal="center" textRotation="90" wrapText="1"/>
    </xf>
    <xf numFmtId="0" fontId="4" fillId="0" borderId="57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textRotation="90"/>
    </xf>
    <xf numFmtId="0" fontId="4" fillId="0" borderId="57" xfId="0" applyFont="1" applyBorder="1" applyAlignment="1">
      <alignment horizontal="center" vertical="center" textRotation="90"/>
    </xf>
    <xf numFmtId="0" fontId="16" fillId="0" borderId="70" xfId="0" applyFont="1" applyBorder="1" applyAlignment="1">
      <alignment horizontal="center" textRotation="90" wrapText="1"/>
    </xf>
    <xf numFmtId="0" fontId="19" fillId="0" borderId="74" xfId="0" applyFont="1" applyBorder="1"/>
    <xf numFmtId="0" fontId="19" fillId="0" borderId="75" xfId="0" applyFont="1" applyBorder="1"/>
    <xf numFmtId="0" fontId="17" fillId="0" borderId="70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9" fillId="0" borderId="72" xfId="0" applyFont="1" applyBorder="1"/>
    <xf numFmtId="0" fontId="18" fillId="0" borderId="71" xfId="0" applyFont="1" applyBorder="1" applyAlignment="1">
      <alignment horizontal="center" vertical="center"/>
    </xf>
    <xf numFmtId="0" fontId="19" fillId="0" borderId="73" xfId="0" applyFont="1" applyBorder="1"/>
    <xf numFmtId="0" fontId="20" fillId="0" borderId="70" xfId="0" applyFont="1" applyBorder="1" applyAlignment="1">
      <alignment horizontal="center" textRotation="90"/>
    </xf>
    <xf numFmtId="0" fontId="17" fillId="0" borderId="70" xfId="0" applyFont="1" applyBorder="1" applyAlignment="1">
      <alignment horizontal="center" vertical="center" textRotation="90"/>
    </xf>
    <xf numFmtId="0" fontId="23" fillId="0" borderId="70" xfId="0" applyFont="1" applyBorder="1" applyAlignment="1">
      <alignment horizontal="center"/>
    </xf>
    <xf numFmtId="0" fontId="22" fillId="0" borderId="70" xfId="0" applyFont="1" applyBorder="1" applyAlignment="1">
      <alignment horizontal="left"/>
    </xf>
    <xf numFmtId="0" fontId="22" fillId="3" borderId="84" xfId="0" applyFont="1" applyFill="1" applyBorder="1" applyAlignment="1">
      <alignment horizontal="center"/>
    </xf>
    <xf numFmtId="0" fontId="19" fillId="0" borderId="87" xfId="0" applyFont="1" applyBorder="1"/>
    <xf numFmtId="1" fontId="23" fillId="3" borderId="70" xfId="0" applyNumberFormat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topLeftCell="A5" workbookViewId="0">
      <selection activeCell="A5" sqref="A1:O1048576"/>
    </sheetView>
  </sheetViews>
  <sheetFormatPr defaultRowHeight="15" x14ac:dyDescent="0.25"/>
  <cols>
    <col min="1" max="1" width="1.140625" customWidth="1"/>
    <col min="2" max="2" width="42.140625" customWidth="1"/>
    <col min="4" max="4" width="9.42578125" customWidth="1"/>
  </cols>
  <sheetData>
    <row r="1" spans="1:15" ht="15" customHeight="1" x14ac:dyDescent="0.25">
      <c r="B1" s="78" t="s">
        <v>25</v>
      </c>
      <c r="C1" s="67" t="s">
        <v>1</v>
      </c>
      <c r="D1" s="69"/>
      <c r="E1" s="80"/>
      <c r="F1" s="73" t="s">
        <v>36</v>
      </c>
      <c r="G1" s="63" t="s">
        <v>37</v>
      </c>
      <c r="H1" s="63" t="s">
        <v>38</v>
      </c>
      <c r="I1" s="63" t="s">
        <v>39</v>
      </c>
      <c r="J1" s="63" t="s">
        <v>40</v>
      </c>
      <c r="K1" s="63" t="s">
        <v>41</v>
      </c>
      <c r="L1" s="63" t="s">
        <v>42</v>
      </c>
      <c r="M1" s="63" t="s">
        <v>43</v>
      </c>
      <c r="N1" s="63" t="s">
        <v>24</v>
      </c>
      <c r="O1" s="96" t="s">
        <v>24</v>
      </c>
    </row>
    <row r="2" spans="1:15" x14ac:dyDescent="0.25">
      <c r="B2" s="79"/>
      <c r="C2" s="68"/>
      <c r="D2" s="70"/>
      <c r="E2" s="81"/>
      <c r="F2" s="74"/>
      <c r="G2" s="64"/>
      <c r="H2" s="64"/>
      <c r="I2" s="64"/>
      <c r="J2" s="64"/>
      <c r="K2" s="64"/>
      <c r="L2" s="64"/>
      <c r="M2" s="64"/>
      <c r="N2" s="64"/>
      <c r="O2" s="84"/>
    </row>
    <row r="3" spans="1:15" ht="41.25" customHeight="1" x14ac:dyDescent="0.25">
      <c r="B3" s="8" t="s">
        <v>26</v>
      </c>
      <c r="C3" s="82" t="s">
        <v>27</v>
      </c>
      <c r="D3" s="64" t="s">
        <v>28</v>
      </c>
      <c r="E3" s="84" t="s">
        <v>29</v>
      </c>
      <c r="F3" s="74"/>
      <c r="G3" s="64"/>
      <c r="H3" s="64"/>
      <c r="I3" s="64"/>
      <c r="J3" s="64"/>
      <c r="K3" s="64"/>
      <c r="L3" s="64"/>
      <c r="M3" s="64"/>
      <c r="N3" s="64"/>
      <c r="O3" s="84"/>
    </row>
    <row r="4" spans="1:15" ht="41.25" customHeight="1" x14ac:dyDescent="0.5">
      <c r="B4" s="9" t="s">
        <v>33</v>
      </c>
      <c r="C4" s="82"/>
      <c r="D4" s="64"/>
      <c r="E4" s="84"/>
      <c r="F4" s="74"/>
      <c r="G4" s="64"/>
      <c r="H4" s="64"/>
      <c r="I4" s="64"/>
      <c r="J4" s="64"/>
      <c r="K4" s="64"/>
      <c r="L4" s="64"/>
      <c r="M4" s="64"/>
      <c r="N4" s="64"/>
      <c r="O4" s="84"/>
    </row>
    <row r="5" spans="1:15" ht="41.25" customHeight="1" thickBot="1" x14ac:dyDescent="0.55000000000000004">
      <c r="B5" s="10" t="s">
        <v>15</v>
      </c>
      <c r="C5" s="83"/>
      <c r="D5" s="65"/>
      <c r="E5" s="85"/>
      <c r="F5" s="75"/>
      <c r="G5" s="65"/>
      <c r="H5" s="65"/>
      <c r="I5" s="65"/>
      <c r="J5" s="65"/>
      <c r="K5" s="65"/>
      <c r="L5" s="65"/>
      <c r="M5" s="65"/>
      <c r="N5" s="65"/>
      <c r="O5" s="85"/>
    </row>
    <row r="6" spans="1:15" x14ac:dyDescent="0.25">
      <c r="A6" s="54">
        <v>1</v>
      </c>
      <c r="B6" s="61" t="s">
        <v>18</v>
      </c>
      <c r="C6" s="67">
        <v>17</v>
      </c>
      <c r="D6" s="69">
        <v>12</v>
      </c>
      <c r="E6" s="71">
        <v>1</v>
      </c>
      <c r="F6" s="76">
        <v>3</v>
      </c>
      <c r="G6" s="66">
        <v>1</v>
      </c>
      <c r="H6" s="66">
        <v>3</v>
      </c>
      <c r="I6" s="66">
        <v>1</v>
      </c>
      <c r="J6" s="66">
        <v>5</v>
      </c>
      <c r="K6" s="66">
        <v>1</v>
      </c>
      <c r="L6" s="66">
        <v>1</v>
      </c>
      <c r="M6" s="66">
        <v>2</v>
      </c>
      <c r="N6" s="66" t="s">
        <v>23</v>
      </c>
      <c r="O6" s="95"/>
    </row>
    <row r="7" spans="1:15" ht="15.75" thickBot="1" x14ac:dyDescent="0.3">
      <c r="A7" s="54"/>
      <c r="B7" s="62"/>
      <c r="C7" s="68"/>
      <c r="D7" s="70"/>
      <c r="E7" s="72"/>
      <c r="F7" s="52"/>
      <c r="G7" s="44"/>
      <c r="H7" s="44"/>
      <c r="I7" s="44"/>
      <c r="J7" s="44"/>
      <c r="K7" s="44"/>
      <c r="L7" s="44"/>
      <c r="M7" s="44"/>
      <c r="N7" s="44"/>
      <c r="O7" s="46"/>
    </row>
    <row r="8" spans="1:15" ht="15" customHeight="1" x14ac:dyDescent="0.25">
      <c r="A8" s="54">
        <v>2</v>
      </c>
      <c r="B8" s="62" t="s">
        <v>19</v>
      </c>
      <c r="C8" s="68">
        <v>21</v>
      </c>
      <c r="D8" s="70">
        <v>16</v>
      </c>
      <c r="E8" s="72">
        <v>2</v>
      </c>
      <c r="F8" s="52">
        <v>2</v>
      </c>
      <c r="G8" s="44">
        <v>3</v>
      </c>
      <c r="H8" s="44">
        <v>2</v>
      </c>
      <c r="I8" s="44">
        <v>5</v>
      </c>
      <c r="J8" s="44">
        <v>3</v>
      </c>
      <c r="K8" s="44">
        <v>2</v>
      </c>
      <c r="L8" s="44">
        <v>3</v>
      </c>
      <c r="M8" s="44">
        <v>1</v>
      </c>
      <c r="N8" s="44" t="s">
        <v>23</v>
      </c>
      <c r="O8" s="95"/>
    </row>
    <row r="9" spans="1:15" ht="15" customHeight="1" x14ac:dyDescent="0.25">
      <c r="A9" s="54"/>
      <c r="B9" s="62"/>
      <c r="C9" s="68"/>
      <c r="D9" s="70"/>
      <c r="E9" s="72"/>
      <c r="F9" s="52"/>
      <c r="G9" s="44"/>
      <c r="H9" s="44"/>
      <c r="I9" s="44"/>
      <c r="J9" s="44"/>
      <c r="K9" s="44"/>
      <c r="L9" s="44"/>
      <c r="M9" s="44"/>
      <c r="N9" s="44"/>
      <c r="O9" s="46"/>
    </row>
    <row r="10" spans="1:15" x14ac:dyDescent="0.25">
      <c r="A10" s="54">
        <v>3</v>
      </c>
      <c r="B10" s="62" t="s">
        <v>20</v>
      </c>
      <c r="C10" s="68">
        <v>25</v>
      </c>
      <c r="D10" s="70">
        <v>18</v>
      </c>
      <c r="E10" s="72">
        <v>3</v>
      </c>
      <c r="F10" s="52">
        <v>5</v>
      </c>
      <c r="G10" s="44">
        <v>4</v>
      </c>
      <c r="H10" s="44">
        <v>1</v>
      </c>
      <c r="I10" s="44">
        <v>2</v>
      </c>
      <c r="J10" s="44">
        <v>1</v>
      </c>
      <c r="K10" s="44">
        <v>3</v>
      </c>
      <c r="L10" s="44">
        <v>2</v>
      </c>
      <c r="M10" s="44">
        <v>7</v>
      </c>
      <c r="N10" s="44" t="s">
        <v>23</v>
      </c>
      <c r="O10" s="46"/>
    </row>
    <row r="11" spans="1:15" x14ac:dyDescent="0.25">
      <c r="A11" s="54"/>
      <c r="B11" s="62"/>
      <c r="C11" s="68"/>
      <c r="D11" s="70"/>
      <c r="E11" s="72"/>
      <c r="F11" s="52"/>
      <c r="G11" s="44"/>
      <c r="H11" s="44"/>
      <c r="I11" s="44"/>
      <c r="J11" s="44"/>
      <c r="K11" s="44"/>
      <c r="L11" s="44"/>
      <c r="M11" s="44"/>
      <c r="N11" s="44"/>
      <c r="O11" s="46"/>
    </row>
    <row r="12" spans="1:15" x14ac:dyDescent="0.25">
      <c r="A12" s="54">
        <v>4</v>
      </c>
      <c r="B12" s="62" t="s">
        <v>30</v>
      </c>
      <c r="C12" s="68">
        <v>30</v>
      </c>
      <c r="D12" s="70">
        <v>23</v>
      </c>
      <c r="E12" s="72">
        <v>4</v>
      </c>
      <c r="F12" s="52">
        <v>1</v>
      </c>
      <c r="G12" s="44">
        <v>7</v>
      </c>
      <c r="H12" s="44">
        <v>4</v>
      </c>
      <c r="I12" s="44">
        <v>3</v>
      </c>
      <c r="J12" s="44">
        <v>2</v>
      </c>
      <c r="K12" s="44">
        <v>4</v>
      </c>
      <c r="L12" s="44">
        <v>6</v>
      </c>
      <c r="M12" s="44">
        <v>3</v>
      </c>
      <c r="N12" s="44" t="s">
        <v>23</v>
      </c>
      <c r="O12" s="46"/>
    </row>
    <row r="13" spans="1:15" x14ac:dyDescent="0.25">
      <c r="A13" s="54"/>
      <c r="B13" s="62"/>
      <c r="C13" s="68"/>
      <c r="D13" s="70"/>
      <c r="E13" s="72"/>
      <c r="F13" s="52"/>
      <c r="G13" s="44"/>
      <c r="H13" s="44"/>
      <c r="I13" s="44"/>
      <c r="J13" s="44"/>
      <c r="K13" s="44"/>
      <c r="L13" s="44"/>
      <c r="M13" s="44"/>
      <c r="N13" s="44"/>
      <c r="O13" s="46"/>
    </row>
    <row r="14" spans="1:15" x14ac:dyDescent="0.25">
      <c r="A14" s="54">
        <v>5</v>
      </c>
      <c r="B14" s="62" t="s">
        <v>35</v>
      </c>
      <c r="C14" s="68">
        <v>46</v>
      </c>
      <c r="D14" s="70">
        <v>36</v>
      </c>
      <c r="E14" s="72">
        <v>5</v>
      </c>
      <c r="F14" s="52">
        <v>9</v>
      </c>
      <c r="G14" s="44">
        <v>10</v>
      </c>
      <c r="H14" s="44">
        <v>5</v>
      </c>
      <c r="I14" s="44">
        <v>4</v>
      </c>
      <c r="J14" s="44">
        <v>4</v>
      </c>
      <c r="K14" s="44">
        <v>5</v>
      </c>
      <c r="L14" s="44">
        <v>4</v>
      </c>
      <c r="M14" s="44">
        <v>5</v>
      </c>
      <c r="N14" s="44" t="s">
        <v>23</v>
      </c>
      <c r="O14" s="46"/>
    </row>
    <row r="15" spans="1:15" ht="15.75" thickBot="1" x14ac:dyDescent="0.3">
      <c r="A15" s="54"/>
      <c r="B15" s="77"/>
      <c r="C15" s="86"/>
      <c r="D15" s="87"/>
      <c r="E15" s="88"/>
      <c r="F15" s="53"/>
      <c r="G15" s="45"/>
      <c r="H15" s="45"/>
      <c r="I15" s="45"/>
      <c r="J15" s="45"/>
      <c r="K15" s="45"/>
      <c r="L15" s="45"/>
      <c r="M15" s="45"/>
      <c r="N15" s="45"/>
      <c r="O15" s="47"/>
    </row>
    <row r="16" spans="1:15" x14ac:dyDescent="0.25">
      <c r="A16" s="54">
        <v>6</v>
      </c>
      <c r="B16" s="61" t="s">
        <v>44</v>
      </c>
      <c r="C16" s="67">
        <v>48</v>
      </c>
      <c r="D16" s="69">
        <v>39</v>
      </c>
      <c r="E16" s="71">
        <v>6</v>
      </c>
      <c r="F16" s="76">
        <v>4</v>
      </c>
      <c r="G16" s="66">
        <v>5</v>
      </c>
      <c r="H16" s="66">
        <v>9</v>
      </c>
      <c r="I16" s="66">
        <v>6</v>
      </c>
      <c r="J16" s="66">
        <v>9</v>
      </c>
      <c r="K16" s="66">
        <v>6</v>
      </c>
      <c r="L16" s="66">
        <v>5</v>
      </c>
      <c r="M16" s="66">
        <v>4</v>
      </c>
      <c r="N16" s="66" t="s">
        <v>23</v>
      </c>
      <c r="O16" s="95"/>
    </row>
    <row r="17" spans="1:15" x14ac:dyDescent="0.25">
      <c r="A17" s="54"/>
      <c r="B17" s="62"/>
      <c r="C17" s="68"/>
      <c r="D17" s="70"/>
      <c r="E17" s="72"/>
      <c r="F17" s="52"/>
      <c r="G17" s="44"/>
      <c r="H17" s="44"/>
      <c r="I17" s="44"/>
      <c r="J17" s="44"/>
      <c r="K17" s="44"/>
      <c r="L17" s="44"/>
      <c r="M17" s="44"/>
      <c r="N17" s="44"/>
      <c r="O17" s="46"/>
    </row>
    <row r="18" spans="1:15" x14ac:dyDescent="0.25">
      <c r="A18" s="54">
        <v>7</v>
      </c>
      <c r="B18" s="62" t="s">
        <v>31</v>
      </c>
      <c r="C18" s="68">
        <v>53</v>
      </c>
      <c r="D18" s="70">
        <v>45</v>
      </c>
      <c r="E18" s="72">
        <v>7</v>
      </c>
      <c r="F18" s="52">
        <v>8</v>
      </c>
      <c r="G18" s="44">
        <v>2</v>
      </c>
      <c r="H18" s="44">
        <v>7</v>
      </c>
      <c r="I18" s="44">
        <v>8</v>
      </c>
      <c r="J18" s="44">
        <v>6</v>
      </c>
      <c r="K18" s="44">
        <v>8</v>
      </c>
      <c r="L18" s="44">
        <v>8</v>
      </c>
      <c r="M18" s="44">
        <v>6</v>
      </c>
      <c r="N18" s="44" t="s">
        <v>23</v>
      </c>
      <c r="O18" s="46"/>
    </row>
    <row r="19" spans="1:15" x14ac:dyDescent="0.25">
      <c r="A19" s="54"/>
      <c r="B19" s="62"/>
      <c r="C19" s="68"/>
      <c r="D19" s="70"/>
      <c r="E19" s="72"/>
      <c r="F19" s="52"/>
      <c r="G19" s="44"/>
      <c r="H19" s="44"/>
      <c r="I19" s="44"/>
      <c r="J19" s="44"/>
      <c r="K19" s="44"/>
      <c r="L19" s="44"/>
      <c r="M19" s="44"/>
      <c r="N19" s="44"/>
      <c r="O19" s="46"/>
    </row>
    <row r="20" spans="1:15" ht="15" customHeight="1" x14ac:dyDescent="0.25">
      <c r="A20" s="54">
        <v>8</v>
      </c>
      <c r="B20" s="62" t="s">
        <v>61</v>
      </c>
      <c r="C20" s="68">
        <v>61</v>
      </c>
      <c r="D20" s="70">
        <v>51</v>
      </c>
      <c r="E20" s="72">
        <v>8</v>
      </c>
      <c r="F20" s="52">
        <v>6</v>
      </c>
      <c r="G20" s="44">
        <v>8</v>
      </c>
      <c r="H20" s="44">
        <v>8</v>
      </c>
      <c r="I20" s="44">
        <v>7</v>
      </c>
      <c r="J20" s="44">
        <v>8</v>
      </c>
      <c r="K20" s="44">
        <v>7</v>
      </c>
      <c r="L20" s="44">
        <v>7</v>
      </c>
      <c r="M20" s="44">
        <v>10</v>
      </c>
      <c r="N20" s="44" t="s">
        <v>23</v>
      </c>
      <c r="O20" s="46"/>
    </row>
    <row r="21" spans="1:15" ht="15" customHeight="1" x14ac:dyDescent="0.25">
      <c r="A21" s="54"/>
      <c r="B21" s="62"/>
      <c r="C21" s="68"/>
      <c r="D21" s="70"/>
      <c r="E21" s="72"/>
      <c r="F21" s="52"/>
      <c r="G21" s="44"/>
      <c r="H21" s="44"/>
      <c r="I21" s="44"/>
      <c r="J21" s="44"/>
      <c r="K21" s="44"/>
      <c r="L21" s="44"/>
      <c r="M21" s="44"/>
      <c r="N21" s="44"/>
      <c r="O21" s="46"/>
    </row>
    <row r="22" spans="1:15" x14ac:dyDescent="0.25">
      <c r="A22" s="54">
        <v>9</v>
      </c>
      <c r="B22" s="55" t="s">
        <v>32</v>
      </c>
      <c r="C22" s="68">
        <v>65</v>
      </c>
      <c r="D22" s="70">
        <v>55</v>
      </c>
      <c r="E22" s="72">
        <v>9</v>
      </c>
      <c r="F22" s="52">
        <v>7</v>
      </c>
      <c r="G22" s="44">
        <v>6</v>
      </c>
      <c r="H22" s="44">
        <v>6</v>
      </c>
      <c r="I22" s="44">
        <v>9</v>
      </c>
      <c r="J22" s="44">
        <v>10</v>
      </c>
      <c r="K22" s="44">
        <v>10</v>
      </c>
      <c r="L22" s="44">
        <v>9</v>
      </c>
      <c r="M22" s="44">
        <v>8</v>
      </c>
      <c r="N22" s="44" t="s">
        <v>23</v>
      </c>
      <c r="O22" s="46"/>
    </row>
    <row r="23" spans="1:15" x14ac:dyDescent="0.25">
      <c r="A23" s="54"/>
      <c r="B23" s="55"/>
      <c r="C23" s="68"/>
      <c r="D23" s="70"/>
      <c r="E23" s="72"/>
      <c r="F23" s="52"/>
      <c r="G23" s="44"/>
      <c r="H23" s="44"/>
      <c r="I23" s="44"/>
      <c r="J23" s="44"/>
      <c r="K23" s="44"/>
      <c r="L23" s="44"/>
      <c r="M23" s="44"/>
      <c r="N23" s="44"/>
      <c r="O23" s="46"/>
    </row>
    <row r="24" spans="1:15" x14ac:dyDescent="0.25">
      <c r="A24" s="54">
        <v>10</v>
      </c>
      <c r="B24" s="55" t="s">
        <v>34</v>
      </c>
      <c r="C24" s="68">
        <v>74</v>
      </c>
      <c r="D24" s="70">
        <v>64</v>
      </c>
      <c r="E24" s="72">
        <v>10</v>
      </c>
      <c r="F24" s="52">
        <v>10</v>
      </c>
      <c r="G24" s="44">
        <v>9</v>
      </c>
      <c r="H24" s="44">
        <v>10</v>
      </c>
      <c r="I24" s="44">
        <v>10</v>
      </c>
      <c r="J24" s="44">
        <v>7</v>
      </c>
      <c r="K24" s="44">
        <v>9</v>
      </c>
      <c r="L24" s="44">
        <v>10</v>
      </c>
      <c r="M24" s="44">
        <v>9</v>
      </c>
      <c r="N24" s="44" t="s">
        <v>23</v>
      </c>
      <c r="O24" s="46"/>
    </row>
    <row r="25" spans="1:15" ht="15.75" thickBot="1" x14ac:dyDescent="0.3">
      <c r="A25" s="54"/>
      <c r="B25" s="60"/>
      <c r="C25" s="86"/>
      <c r="D25" s="87"/>
      <c r="E25" s="88"/>
      <c r="F25" s="53"/>
      <c r="G25" s="45"/>
      <c r="H25" s="45"/>
      <c r="I25" s="45"/>
      <c r="J25" s="45"/>
      <c r="K25" s="45"/>
      <c r="L25" s="45"/>
      <c r="M25" s="45"/>
      <c r="N25" s="45"/>
      <c r="O25" s="47"/>
    </row>
    <row r="26" spans="1:15" x14ac:dyDescent="0.25">
      <c r="A26" s="54">
        <v>11</v>
      </c>
      <c r="B26" s="59" t="s">
        <v>23</v>
      </c>
      <c r="C26" s="89" t="s">
        <v>23</v>
      </c>
      <c r="D26" s="66" t="s">
        <v>23</v>
      </c>
      <c r="E26" s="90" t="s">
        <v>23</v>
      </c>
      <c r="F26" s="76" t="s">
        <v>23</v>
      </c>
      <c r="G26" s="66" t="s">
        <v>23</v>
      </c>
      <c r="H26" s="66" t="s">
        <v>23</v>
      </c>
      <c r="I26" s="66" t="s">
        <v>23</v>
      </c>
      <c r="J26" s="66" t="s">
        <v>23</v>
      </c>
      <c r="K26" s="66" t="s">
        <v>23</v>
      </c>
      <c r="L26" s="66" t="s">
        <v>23</v>
      </c>
      <c r="M26" s="66" t="s">
        <v>23</v>
      </c>
      <c r="N26" s="66" t="s">
        <v>23</v>
      </c>
      <c r="O26" s="95" t="s">
        <v>23</v>
      </c>
    </row>
    <row r="27" spans="1:15" x14ac:dyDescent="0.25">
      <c r="A27" s="54"/>
      <c r="B27" s="55"/>
      <c r="C27" s="48"/>
      <c r="D27" s="44"/>
      <c r="E27" s="50"/>
      <c r="F27" s="52"/>
      <c r="G27" s="44"/>
      <c r="H27" s="44"/>
      <c r="I27" s="44"/>
      <c r="J27" s="44"/>
      <c r="K27" s="44"/>
      <c r="L27" s="44"/>
      <c r="M27" s="44"/>
      <c r="N27" s="44"/>
      <c r="O27" s="46"/>
    </row>
    <row r="28" spans="1:15" x14ac:dyDescent="0.25">
      <c r="A28" s="54">
        <v>12</v>
      </c>
      <c r="B28" s="55" t="s">
        <v>23</v>
      </c>
      <c r="C28" s="48" t="s">
        <v>23</v>
      </c>
      <c r="D28" s="44" t="s">
        <v>23</v>
      </c>
      <c r="E28" s="50" t="s">
        <v>23</v>
      </c>
      <c r="F28" s="52" t="s">
        <v>23</v>
      </c>
      <c r="G28" s="44" t="s">
        <v>23</v>
      </c>
      <c r="H28" s="44" t="s">
        <v>23</v>
      </c>
      <c r="I28" s="44" t="s">
        <v>23</v>
      </c>
      <c r="J28" s="44" t="s">
        <v>23</v>
      </c>
      <c r="K28" s="44" t="s">
        <v>23</v>
      </c>
      <c r="L28" s="44" t="s">
        <v>23</v>
      </c>
      <c r="M28" s="44" t="s">
        <v>23</v>
      </c>
      <c r="N28" s="44" t="s">
        <v>23</v>
      </c>
      <c r="O28" s="46" t="s">
        <v>23</v>
      </c>
    </row>
    <row r="29" spans="1:15" x14ac:dyDescent="0.25">
      <c r="A29" s="54"/>
      <c r="B29" s="55"/>
      <c r="C29" s="48"/>
      <c r="D29" s="44"/>
      <c r="E29" s="50"/>
      <c r="F29" s="52"/>
      <c r="G29" s="44"/>
      <c r="H29" s="44"/>
      <c r="I29" s="44"/>
      <c r="J29" s="44"/>
      <c r="K29" s="44"/>
      <c r="L29" s="44"/>
      <c r="M29" s="44"/>
      <c r="N29" s="44"/>
      <c r="O29" s="46"/>
    </row>
    <row r="30" spans="1:15" x14ac:dyDescent="0.25">
      <c r="A30" s="54">
        <v>13</v>
      </c>
      <c r="B30" s="55" t="s">
        <v>23</v>
      </c>
      <c r="C30" s="48" t="s">
        <v>23</v>
      </c>
      <c r="D30" s="44" t="s">
        <v>23</v>
      </c>
      <c r="E30" s="50" t="s">
        <v>23</v>
      </c>
      <c r="F30" s="52" t="s">
        <v>23</v>
      </c>
      <c r="G30" s="44" t="s">
        <v>23</v>
      </c>
      <c r="H30" s="44" t="s">
        <v>23</v>
      </c>
      <c r="I30" s="44" t="s">
        <v>23</v>
      </c>
      <c r="J30" s="44" t="s">
        <v>23</v>
      </c>
      <c r="K30" s="44" t="s">
        <v>23</v>
      </c>
      <c r="L30" s="44" t="s">
        <v>23</v>
      </c>
      <c r="M30" s="44" t="s">
        <v>23</v>
      </c>
      <c r="N30" s="44" t="s">
        <v>23</v>
      </c>
      <c r="O30" s="46" t="s">
        <v>23</v>
      </c>
    </row>
    <row r="31" spans="1:15" x14ac:dyDescent="0.25">
      <c r="A31" s="54"/>
      <c r="B31" s="55"/>
      <c r="C31" s="48"/>
      <c r="D31" s="44"/>
      <c r="E31" s="50"/>
      <c r="F31" s="52"/>
      <c r="G31" s="44"/>
      <c r="H31" s="44"/>
      <c r="I31" s="44"/>
      <c r="J31" s="44"/>
      <c r="K31" s="44"/>
      <c r="L31" s="44"/>
      <c r="M31" s="44"/>
      <c r="N31" s="44"/>
      <c r="O31" s="46"/>
    </row>
    <row r="32" spans="1:15" x14ac:dyDescent="0.25">
      <c r="A32" s="54">
        <v>14</v>
      </c>
      <c r="B32" s="55" t="s">
        <v>23</v>
      </c>
      <c r="C32" s="48" t="s">
        <v>23</v>
      </c>
      <c r="D32" s="44" t="s">
        <v>23</v>
      </c>
      <c r="E32" s="50" t="s">
        <v>23</v>
      </c>
      <c r="F32" s="52" t="s">
        <v>23</v>
      </c>
      <c r="G32" s="44" t="s">
        <v>23</v>
      </c>
      <c r="H32" s="44" t="s">
        <v>23</v>
      </c>
      <c r="I32" s="44" t="s">
        <v>23</v>
      </c>
      <c r="J32" s="44" t="s">
        <v>23</v>
      </c>
      <c r="K32" s="44" t="s">
        <v>23</v>
      </c>
      <c r="L32" s="44" t="s">
        <v>23</v>
      </c>
      <c r="M32" s="44" t="s">
        <v>23</v>
      </c>
      <c r="N32" s="44" t="s">
        <v>23</v>
      </c>
      <c r="O32" s="46" t="s">
        <v>23</v>
      </c>
    </row>
    <row r="33" spans="1:15" x14ac:dyDescent="0.25">
      <c r="A33" s="54"/>
      <c r="B33" s="55"/>
      <c r="C33" s="48"/>
      <c r="D33" s="44"/>
      <c r="E33" s="50"/>
      <c r="F33" s="52"/>
      <c r="G33" s="44"/>
      <c r="H33" s="44"/>
      <c r="I33" s="44"/>
      <c r="J33" s="44"/>
      <c r="K33" s="44"/>
      <c r="L33" s="44"/>
      <c r="M33" s="44"/>
      <c r="N33" s="44"/>
      <c r="O33" s="46"/>
    </row>
    <row r="34" spans="1:15" x14ac:dyDescent="0.25">
      <c r="A34" s="54">
        <v>15</v>
      </c>
      <c r="B34" s="55" t="s">
        <v>23</v>
      </c>
      <c r="C34" s="48" t="s">
        <v>23</v>
      </c>
      <c r="D34" s="44" t="s">
        <v>23</v>
      </c>
      <c r="E34" s="50" t="s">
        <v>23</v>
      </c>
      <c r="F34" s="52" t="s">
        <v>23</v>
      </c>
      <c r="G34" s="44" t="s">
        <v>23</v>
      </c>
      <c r="H34" s="44" t="s">
        <v>23</v>
      </c>
      <c r="I34" s="44" t="s">
        <v>23</v>
      </c>
      <c r="J34" s="44" t="s">
        <v>23</v>
      </c>
      <c r="K34" s="44" t="s">
        <v>23</v>
      </c>
      <c r="L34" s="44" t="s">
        <v>23</v>
      </c>
      <c r="M34" s="44" t="s">
        <v>23</v>
      </c>
      <c r="N34" s="44" t="s">
        <v>23</v>
      </c>
      <c r="O34" s="46" t="s">
        <v>23</v>
      </c>
    </row>
    <row r="35" spans="1:15" ht="15.75" thickBot="1" x14ac:dyDescent="0.3">
      <c r="A35" s="54"/>
      <c r="B35" s="60"/>
      <c r="C35" s="49"/>
      <c r="D35" s="45"/>
      <c r="E35" s="51"/>
      <c r="F35" s="53"/>
      <c r="G35" s="45"/>
      <c r="H35" s="45"/>
      <c r="I35" s="45"/>
      <c r="J35" s="45"/>
      <c r="K35" s="45"/>
      <c r="L35" s="45"/>
      <c r="M35" s="45"/>
      <c r="N35" s="45"/>
      <c r="O35" s="47"/>
    </row>
    <row r="36" spans="1:15" x14ac:dyDescent="0.25">
      <c r="A36" s="54">
        <v>16</v>
      </c>
      <c r="B36" s="59" t="s">
        <v>23</v>
      </c>
      <c r="C36" s="89" t="s">
        <v>23</v>
      </c>
      <c r="D36" s="66" t="s">
        <v>23</v>
      </c>
      <c r="E36" s="90" t="s">
        <v>23</v>
      </c>
      <c r="F36" s="76" t="s">
        <v>23</v>
      </c>
      <c r="G36" s="66" t="s">
        <v>23</v>
      </c>
      <c r="H36" s="66" t="s">
        <v>23</v>
      </c>
      <c r="I36" s="66" t="s">
        <v>23</v>
      </c>
      <c r="J36" s="66" t="s">
        <v>23</v>
      </c>
      <c r="K36" s="66" t="s">
        <v>23</v>
      </c>
      <c r="L36" s="66" t="s">
        <v>23</v>
      </c>
      <c r="M36" s="66" t="s">
        <v>23</v>
      </c>
      <c r="N36" s="66" t="s">
        <v>23</v>
      </c>
      <c r="O36" s="95" t="s">
        <v>23</v>
      </c>
    </row>
    <row r="37" spans="1:15" x14ac:dyDescent="0.25">
      <c r="A37" s="54"/>
      <c r="B37" s="55"/>
      <c r="C37" s="48"/>
      <c r="D37" s="44"/>
      <c r="E37" s="50"/>
      <c r="F37" s="52"/>
      <c r="G37" s="44"/>
      <c r="H37" s="44"/>
      <c r="I37" s="44"/>
      <c r="J37" s="44"/>
      <c r="K37" s="44"/>
      <c r="L37" s="44"/>
      <c r="M37" s="44"/>
      <c r="N37" s="44"/>
      <c r="O37" s="46"/>
    </row>
    <row r="38" spans="1:15" x14ac:dyDescent="0.25">
      <c r="A38" s="54">
        <v>17</v>
      </c>
      <c r="B38" s="55" t="s">
        <v>23</v>
      </c>
      <c r="C38" s="48" t="s">
        <v>23</v>
      </c>
      <c r="D38" s="44" t="s">
        <v>23</v>
      </c>
      <c r="E38" s="50" t="s">
        <v>23</v>
      </c>
      <c r="F38" s="52" t="s">
        <v>23</v>
      </c>
      <c r="G38" s="44" t="s">
        <v>23</v>
      </c>
      <c r="H38" s="44" t="s">
        <v>23</v>
      </c>
      <c r="I38" s="44" t="s">
        <v>23</v>
      </c>
      <c r="J38" s="44" t="s">
        <v>23</v>
      </c>
      <c r="K38" s="44" t="s">
        <v>23</v>
      </c>
      <c r="L38" s="44" t="s">
        <v>23</v>
      </c>
      <c r="M38" s="44" t="s">
        <v>23</v>
      </c>
      <c r="N38" s="44" t="s">
        <v>23</v>
      </c>
      <c r="O38" s="46" t="s">
        <v>23</v>
      </c>
    </row>
    <row r="39" spans="1:15" x14ac:dyDescent="0.25">
      <c r="A39" s="54"/>
      <c r="B39" s="55"/>
      <c r="C39" s="48"/>
      <c r="D39" s="44"/>
      <c r="E39" s="50"/>
      <c r="F39" s="52"/>
      <c r="G39" s="44"/>
      <c r="H39" s="44"/>
      <c r="I39" s="44"/>
      <c r="J39" s="44"/>
      <c r="K39" s="44"/>
      <c r="L39" s="44"/>
      <c r="M39" s="44"/>
      <c r="N39" s="44"/>
      <c r="O39" s="46"/>
    </row>
    <row r="40" spans="1:15" x14ac:dyDescent="0.25">
      <c r="A40" s="54">
        <v>18</v>
      </c>
      <c r="B40" s="55" t="s">
        <v>23</v>
      </c>
      <c r="C40" s="48" t="s">
        <v>23</v>
      </c>
      <c r="D40" s="44" t="s">
        <v>23</v>
      </c>
      <c r="E40" s="50" t="s">
        <v>23</v>
      </c>
      <c r="F40" s="52" t="s">
        <v>23</v>
      </c>
      <c r="G40" s="44" t="s">
        <v>23</v>
      </c>
      <c r="H40" s="44" t="s">
        <v>23</v>
      </c>
      <c r="I40" s="44" t="s">
        <v>23</v>
      </c>
      <c r="J40" s="44" t="s">
        <v>23</v>
      </c>
      <c r="K40" s="44" t="s">
        <v>23</v>
      </c>
      <c r="L40" s="44" t="s">
        <v>23</v>
      </c>
      <c r="M40" s="44" t="s">
        <v>23</v>
      </c>
      <c r="N40" s="44" t="s">
        <v>23</v>
      </c>
      <c r="O40" s="46" t="s">
        <v>23</v>
      </c>
    </row>
    <row r="41" spans="1:15" x14ac:dyDescent="0.25">
      <c r="A41" s="54"/>
      <c r="B41" s="55"/>
      <c r="C41" s="48"/>
      <c r="D41" s="44"/>
      <c r="E41" s="50"/>
      <c r="F41" s="52"/>
      <c r="G41" s="44"/>
      <c r="H41" s="44"/>
      <c r="I41" s="44"/>
      <c r="J41" s="44"/>
      <c r="K41" s="44"/>
      <c r="L41" s="44"/>
      <c r="M41" s="44"/>
      <c r="N41" s="44"/>
      <c r="O41" s="46"/>
    </row>
    <row r="42" spans="1:15" x14ac:dyDescent="0.25">
      <c r="A42" s="54">
        <v>19</v>
      </c>
      <c r="B42" s="55" t="s">
        <v>23</v>
      </c>
      <c r="C42" s="48" t="s">
        <v>23</v>
      </c>
      <c r="D42" s="44" t="s">
        <v>23</v>
      </c>
      <c r="E42" s="50" t="s">
        <v>23</v>
      </c>
      <c r="F42" s="52" t="s">
        <v>23</v>
      </c>
      <c r="G42" s="44" t="s">
        <v>23</v>
      </c>
      <c r="H42" s="44" t="s">
        <v>23</v>
      </c>
      <c r="I42" s="44" t="s">
        <v>23</v>
      </c>
      <c r="J42" s="44" t="s">
        <v>23</v>
      </c>
      <c r="K42" s="44" t="s">
        <v>23</v>
      </c>
      <c r="L42" s="44" t="s">
        <v>23</v>
      </c>
      <c r="M42" s="44" t="s">
        <v>23</v>
      </c>
      <c r="N42" s="44" t="s">
        <v>23</v>
      </c>
      <c r="O42" s="46" t="s">
        <v>23</v>
      </c>
    </row>
    <row r="43" spans="1:15" x14ac:dyDescent="0.25">
      <c r="A43" s="54"/>
      <c r="B43" s="56"/>
      <c r="C43" s="91"/>
      <c r="D43" s="92"/>
      <c r="E43" s="93"/>
      <c r="F43" s="94"/>
      <c r="G43" s="92"/>
      <c r="H43" s="92"/>
      <c r="I43" s="92"/>
      <c r="J43" s="92"/>
      <c r="K43" s="92"/>
      <c r="L43" s="92"/>
      <c r="M43" s="92"/>
      <c r="N43" s="92"/>
      <c r="O43" s="97"/>
    </row>
    <row r="44" spans="1:15" x14ac:dyDescent="0.25">
      <c r="A44" s="54">
        <v>20</v>
      </c>
      <c r="B44" s="57" t="s">
        <v>23</v>
      </c>
      <c r="C44" s="48" t="s">
        <v>23</v>
      </c>
      <c r="D44" s="44" t="s">
        <v>23</v>
      </c>
      <c r="E44" s="50" t="s">
        <v>23</v>
      </c>
      <c r="F44" s="52" t="s">
        <v>23</v>
      </c>
      <c r="G44" s="44" t="s">
        <v>23</v>
      </c>
      <c r="H44" s="44" t="s">
        <v>23</v>
      </c>
      <c r="I44" s="44" t="s">
        <v>23</v>
      </c>
      <c r="J44" s="44" t="s">
        <v>23</v>
      </c>
      <c r="K44" s="44" t="s">
        <v>23</v>
      </c>
      <c r="L44" s="44" t="s">
        <v>23</v>
      </c>
      <c r="M44" s="44" t="s">
        <v>23</v>
      </c>
      <c r="N44" s="44" t="s">
        <v>23</v>
      </c>
      <c r="O44" s="46" t="s">
        <v>23</v>
      </c>
    </row>
    <row r="45" spans="1:15" ht="15.75" thickBot="1" x14ac:dyDescent="0.3">
      <c r="A45" s="54"/>
      <c r="B45" s="58"/>
      <c r="C45" s="49"/>
      <c r="D45" s="45"/>
      <c r="E45" s="51"/>
      <c r="F45" s="53"/>
      <c r="G45" s="45"/>
      <c r="H45" s="45"/>
      <c r="I45" s="45"/>
      <c r="J45" s="45"/>
      <c r="K45" s="45"/>
      <c r="L45" s="45"/>
      <c r="M45" s="45"/>
      <c r="N45" s="45"/>
      <c r="O45" s="47"/>
    </row>
  </sheetData>
  <mergeCells count="315">
    <mergeCell ref="O34:O35"/>
    <mergeCell ref="O36:O37"/>
    <mergeCell ref="O38:O39"/>
    <mergeCell ref="O40:O41"/>
    <mergeCell ref="O42:O43"/>
    <mergeCell ref="O24:O25"/>
    <mergeCell ref="O26:O27"/>
    <mergeCell ref="O28:O29"/>
    <mergeCell ref="O30:O31"/>
    <mergeCell ref="O32:O33"/>
    <mergeCell ref="O14:O15"/>
    <mergeCell ref="O16:O17"/>
    <mergeCell ref="O18:O19"/>
    <mergeCell ref="O20:O21"/>
    <mergeCell ref="O22:O23"/>
    <mergeCell ref="O1:O5"/>
    <mergeCell ref="O6:O7"/>
    <mergeCell ref="O8:O9"/>
    <mergeCell ref="O10:O11"/>
    <mergeCell ref="O12:O13"/>
    <mergeCell ref="N34:N35"/>
    <mergeCell ref="N36:N37"/>
    <mergeCell ref="N38:N39"/>
    <mergeCell ref="N40:N41"/>
    <mergeCell ref="N42:N43"/>
    <mergeCell ref="N24:N25"/>
    <mergeCell ref="N26:N27"/>
    <mergeCell ref="N28:N29"/>
    <mergeCell ref="N30:N31"/>
    <mergeCell ref="N32:N33"/>
    <mergeCell ref="N14:N15"/>
    <mergeCell ref="N16:N17"/>
    <mergeCell ref="N18:N19"/>
    <mergeCell ref="N20:N21"/>
    <mergeCell ref="N22:N23"/>
    <mergeCell ref="N1:N5"/>
    <mergeCell ref="N6:N7"/>
    <mergeCell ref="N8:N9"/>
    <mergeCell ref="N10:N11"/>
    <mergeCell ref="N12:N13"/>
    <mergeCell ref="M34:M35"/>
    <mergeCell ref="M36:M37"/>
    <mergeCell ref="M38:M39"/>
    <mergeCell ref="M40:M41"/>
    <mergeCell ref="M42:M43"/>
    <mergeCell ref="M24:M25"/>
    <mergeCell ref="M26:M27"/>
    <mergeCell ref="M28:M29"/>
    <mergeCell ref="M30:M31"/>
    <mergeCell ref="M32:M33"/>
    <mergeCell ref="M14:M15"/>
    <mergeCell ref="M16:M17"/>
    <mergeCell ref="M18:M19"/>
    <mergeCell ref="M20:M21"/>
    <mergeCell ref="M22:M23"/>
    <mergeCell ref="M1:M5"/>
    <mergeCell ref="M6:M7"/>
    <mergeCell ref="M8:M9"/>
    <mergeCell ref="M10:M11"/>
    <mergeCell ref="M12:M13"/>
    <mergeCell ref="L34:L35"/>
    <mergeCell ref="L36:L37"/>
    <mergeCell ref="L38:L39"/>
    <mergeCell ref="L40:L41"/>
    <mergeCell ref="L42:L43"/>
    <mergeCell ref="L24:L25"/>
    <mergeCell ref="L26:L27"/>
    <mergeCell ref="L28:L29"/>
    <mergeCell ref="L30:L31"/>
    <mergeCell ref="L32:L33"/>
    <mergeCell ref="L14:L15"/>
    <mergeCell ref="L16:L17"/>
    <mergeCell ref="L18:L19"/>
    <mergeCell ref="L20:L21"/>
    <mergeCell ref="L22:L23"/>
    <mergeCell ref="L1:L5"/>
    <mergeCell ref="L6:L7"/>
    <mergeCell ref="L8:L9"/>
    <mergeCell ref="L10:L11"/>
    <mergeCell ref="L12:L13"/>
    <mergeCell ref="K34:K35"/>
    <mergeCell ref="K36:K37"/>
    <mergeCell ref="K38:K39"/>
    <mergeCell ref="K40:K41"/>
    <mergeCell ref="K42:K43"/>
    <mergeCell ref="K24:K25"/>
    <mergeCell ref="K26:K27"/>
    <mergeCell ref="K28:K29"/>
    <mergeCell ref="K30:K31"/>
    <mergeCell ref="K32:K33"/>
    <mergeCell ref="K14:K15"/>
    <mergeCell ref="K16:K17"/>
    <mergeCell ref="K18:K19"/>
    <mergeCell ref="K20:K21"/>
    <mergeCell ref="K22:K23"/>
    <mergeCell ref="K1:K5"/>
    <mergeCell ref="K6:K7"/>
    <mergeCell ref="K8:K9"/>
    <mergeCell ref="K10:K11"/>
    <mergeCell ref="K12:K13"/>
    <mergeCell ref="J34:J35"/>
    <mergeCell ref="J36:J37"/>
    <mergeCell ref="J38:J39"/>
    <mergeCell ref="J40:J41"/>
    <mergeCell ref="J42:J43"/>
    <mergeCell ref="J24:J25"/>
    <mergeCell ref="J26:J27"/>
    <mergeCell ref="J28:J29"/>
    <mergeCell ref="J30:J31"/>
    <mergeCell ref="J32:J33"/>
    <mergeCell ref="J14:J15"/>
    <mergeCell ref="J16:J17"/>
    <mergeCell ref="J18:J19"/>
    <mergeCell ref="J20:J21"/>
    <mergeCell ref="J22:J23"/>
    <mergeCell ref="J1:J5"/>
    <mergeCell ref="J6:J7"/>
    <mergeCell ref="J8:J9"/>
    <mergeCell ref="J10:J11"/>
    <mergeCell ref="J12:J13"/>
    <mergeCell ref="I34:I35"/>
    <mergeCell ref="I36:I37"/>
    <mergeCell ref="I38:I39"/>
    <mergeCell ref="I40:I41"/>
    <mergeCell ref="I42:I43"/>
    <mergeCell ref="I24:I25"/>
    <mergeCell ref="I26:I27"/>
    <mergeCell ref="I28:I29"/>
    <mergeCell ref="I30:I31"/>
    <mergeCell ref="I32:I33"/>
    <mergeCell ref="I14:I15"/>
    <mergeCell ref="I16:I17"/>
    <mergeCell ref="I18:I19"/>
    <mergeCell ref="I20:I21"/>
    <mergeCell ref="I22:I23"/>
    <mergeCell ref="I1:I5"/>
    <mergeCell ref="I6:I7"/>
    <mergeCell ref="I8:I9"/>
    <mergeCell ref="I10:I11"/>
    <mergeCell ref="I12:I13"/>
    <mergeCell ref="H34:H35"/>
    <mergeCell ref="H36:H37"/>
    <mergeCell ref="H38:H39"/>
    <mergeCell ref="H40:H41"/>
    <mergeCell ref="H42:H43"/>
    <mergeCell ref="H24:H25"/>
    <mergeCell ref="H26:H27"/>
    <mergeCell ref="H28:H29"/>
    <mergeCell ref="H30:H31"/>
    <mergeCell ref="H32:H33"/>
    <mergeCell ref="H14:H15"/>
    <mergeCell ref="H16:H17"/>
    <mergeCell ref="H18:H19"/>
    <mergeCell ref="H20:H21"/>
    <mergeCell ref="H22:H23"/>
    <mergeCell ref="H1:H5"/>
    <mergeCell ref="H6:H7"/>
    <mergeCell ref="H8:H9"/>
    <mergeCell ref="H10:H11"/>
    <mergeCell ref="H12:H13"/>
    <mergeCell ref="G38:G39"/>
    <mergeCell ref="G40:G41"/>
    <mergeCell ref="G42:G43"/>
    <mergeCell ref="G28:G29"/>
    <mergeCell ref="G30:G31"/>
    <mergeCell ref="G32:G33"/>
    <mergeCell ref="G34:G35"/>
    <mergeCell ref="G36:G37"/>
    <mergeCell ref="G18:G19"/>
    <mergeCell ref="G20:G21"/>
    <mergeCell ref="G22:G23"/>
    <mergeCell ref="G24:G25"/>
    <mergeCell ref="G26:G27"/>
    <mergeCell ref="G8:G9"/>
    <mergeCell ref="G10:G11"/>
    <mergeCell ref="G12:G13"/>
    <mergeCell ref="G14:G15"/>
    <mergeCell ref="G16:G17"/>
    <mergeCell ref="C40:C41"/>
    <mergeCell ref="D40:D41"/>
    <mergeCell ref="E40:E41"/>
    <mergeCell ref="F40:F41"/>
    <mergeCell ref="C32:C33"/>
    <mergeCell ref="D32:D33"/>
    <mergeCell ref="E32:E33"/>
    <mergeCell ref="F32:F33"/>
    <mergeCell ref="C34:C35"/>
    <mergeCell ref="D34:D35"/>
    <mergeCell ref="E34:E35"/>
    <mergeCell ref="F34:F35"/>
    <mergeCell ref="C28:C29"/>
    <mergeCell ref="D28:D29"/>
    <mergeCell ref="E28:E29"/>
    <mergeCell ref="F28:F29"/>
    <mergeCell ref="C30:C31"/>
    <mergeCell ref="D30:D31"/>
    <mergeCell ref="E30:E31"/>
    <mergeCell ref="C42:C43"/>
    <mergeCell ref="D42:D43"/>
    <mergeCell ref="E42:E43"/>
    <mergeCell ref="F42:F43"/>
    <mergeCell ref="C36:C37"/>
    <mergeCell ref="D36:D37"/>
    <mergeCell ref="E36:E37"/>
    <mergeCell ref="F36:F37"/>
    <mergeCell ref="C38:C39"/>
    <mergeCell ref="D38:D39"/>
    <mergeCell ref="E38:E39"/>
    <mergeCell ref="F38:F39"/>
    <mergeCell ref="F30:F31"/>
    <mergeCell ref="C24:C25"/>
    <mergeCell ref="D24:D25"/>
    <mergeCell ref="E24:E25"/>
    <mergeCell ref="F24:F25"/>
    <mergeCell ref="C26:C27"/>
    <mergeCell ref="D26:D27"/>
    <mergeCell ref="E26:E27"/>
    <mergeCell ref="F26:F27"/>
    <mergeCell ref="C20:C21"/>
    <mergeCell ref="D20:D21"/>
    <mergeCell ref="E20:E21"/>
    <mergeCell ref="F20:F21"/>
    <mergeCell ref="C22:C23"/>
    <mergeCell ref="D22:D23"/>
    <mergeCell ref="E22:E23"/>
    <mergeCell ref="F22:F23"/>
    <mergeCell ref="C16:C17"/>
    <mergeCell ref="D16:D17"/>
    <mergeCell ref="E16:E17"/>
    <mergeCell ref="F16:F17"/>
    <mergeCell ref="C18:C19"/>
    <mergeCell ref="D18:D19"/>
    <mergeCell ref="E18:E19"/>
    <mergeCell ref="F18:F19"/>
    <mergeCell ref="D14:D15"/>
    <mergeCell ref="E14:E15"/>
    <mergeCell ref="F14:F15"/>
    <mergeCell ref="C8:C9"/>
    <mergeCell ref="D8:D9"/>
    <mergeCell ref="E8:E9"/>
    <mergeCell ref="F8:F9"/>
    <mergeCell ref="C10:C11"/>
    <mergeCell ref="D10:D11"/>
    <mergeCell ref="E10:E11"/>
    <mergeCell ref="F10:F11"/>
    <mergeCell ref="G1:G5"/>
    <mergeCell ref="G6:G7"/>
    <mergeCell ref="C6:C7"/>
    <mergeCell ref="D6:D7"/>
    <mergeCell ref="E6:E7"/>
    <mergeCell ref="F1:F5"/>
    <mergeCell ref="F6:F7"/>
    <mergeCell ref="B36:B37"/>
    <mergeCell ref="B38:B39"/>
    <mergeCell ref="B6:B7"/>
    <mergeCell ref="B8:B9"/>
    <mergeCell ref="B10:B11"/>
    <mergeCell ref="B12:B13"/>
    <mergeCell ref="B14:B15"/>
    <mergeCell ref="B1:B2"/>
    <mergeCell ref="C1:E2"/>
    <mergeCell ref="C3:C5"/>
    <mergeCell ref="D3:D5"/>
    <mergeCell ref="E3:E5"/>
    <mergeCell ref="C12:C13"/>
    <mergeCell ref="D12:D13"/>
    <mergeCell ref="E12:E13"/>
    <mergeCell ref="F12:F13"/>
    <mergeCell ref="C14:C15"/>
    <mergeCell ref="B40:B41"/>
    <mergeCell ref="B42:B43"/>
    <mergeCell ref="B44:B45"/>
    <mergeCell ref="B26:B27"/>
    <mergeCell ref="B28:B29"/>
    <mergeCell ref="B30:B31"/>
    <mergeCell ref="B32:B33"/>
    <mergeCell ref="B34:B35"/>
    <mergeCell ref="B16:B17"/>
    <mergeCell ref="B18:B19"/>
    <mergeCell ref="B20:B21"/>
    <mergeCell ref="B22:B23"/>
    <mergeCell ref="B24:B2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L44:L45"/>
    <mergeCell ref="M44:M45"/>
    <mergeCell ref="N44:N45"/>
    <mergeCell ref="O44:O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5"/>
  <sheetViews>
    <sheetView zoomScale="70" zoomScaleNormal="70" workbookViewId="0">
      <pane xSplit="5" ySplit="5" topLeftCell="BA6" activePane="bottomRight" state="frozen"/>
      <selection pane="topRight" activeCell="F1" sqref="F1"/>
      <selection pane="bottomLeft" activeCell="A6" sqref="A6"/>
      <selection pane="bottomRight" sqref="A1:XFD45"/>
    </sheetView>
  </sheetViews>
  <sheetFormatPr defaultRowHeight="15" x14ac:dyDescent="0.25"/>
  <cols>
    <col min="1" max="1" width="1.5703125" customWidth="1"/>
    <col min="2" max="2" width="37" customWidth="1"/>
    <col min="3" max="3" width="10.5703125" customWidth="1"/>
    <col min="4" max="5" width="8.5703125" customWidth="1"/>
    <col min="6" max="6" width="9.140625" customWidth="1"/>
    <col min="7" max="7" width="6.5703125" customWidth="1"/>
    <col min="9" max="9" width="5.140625" customWidth="1"/>
    <col min="10" max="10" width="6.7109375" customWidth="1"/>
    <col min="11" max="12" width="9.7109375" customWidth="1"/>
  </cols>
  <sheetData>
    <row r="1" spans="1:75" ht="15.75" customHeight="1" thickTop="1" x14ac:dyDescent="0.25">
      <c r="B1" s="140" t="s">
        <v>0</v>
      </c>
      <c r="C1" s="142" t="s">
        <v>1</v>
      </c>
      <c r="D1" s="143"/>
      <c r="E1" s="144"/>
      <c r="F1" s="108" t="s">
        <v>36</v>
      </c>
      <c r="G1" s="109"/>
      <c r="H1" s="109"/>
      <c r="I1" s="109"/>
      <c r="J1" s="109"/>
      <c r="K1" s="109"/>
      <c r="L1" s="110"/>
      <c r="M1" s="108" t="s">
        <v>37</v>
      </c>
      <c r="N1" s="109"/>
      <c r="O1" s="109"/>
      <c r="P1" s="109"/>
      <c r="Q1" s="109"/>
      <c r="R1" s="109"/>
      <c r="S1" s="110"/>
      <c r="T1" s="108" t="s">
        <v>38</v>
      </c>
      <c r="U1" s="109"/>
      <c r="V1" s="109"/>
      <c r="W1" s="109"/>
      <c r="X1" s="109"/>
      <c r="Y1" s="109"/>
      <c r="Z1" s="110"/>
      <c r="AA1" s="108" t="s">
        <v>39</v>
      </c>
      <c r="AB1" s="109"/>
      <c r="AC1" s="109"/>
      <c r="AD1" s="109"/>
      <c r="AE1" s="109"/>
      <c r="AF1" s="109"/>
      <c r="AG1" s="110"/>
      <c r="AH1" s="108" t="s">
        <v>40</v>
      </c>
      <c r="AI1" s="109"/>
      <c r="AJ1" s="109"/>
      <c r="AK1" s="109"/>
      <c r="AL1" s="109"/>
      <c r="AM1" s="109"/>
      <c r="AN1" s="110"/>
      <c r="AO1" s="108" t="s">
        <v>41</v>
      </c>
      <c r="AP1" s="109"/>
      <c r="AQ1" s="109"/>
      <c r="AR1" s="109"/>
      <c r="AS1" s="109"/>
      <c r="AT1" s="109"/>
      <c r="AU1" s="110"/>
      <c r="AV1" s="108" t="s">
        <v>42</v>
      </c>
      <c r="AW1" s="109"/>
      <c r="AX1" s="109"/>
      <c r="AY1" s="109"/>
      <c r="AZ1" s="109"/>
      <c r="BA1" s="109"/>
      <c r="BB1" s="110"/>
      <c r="BC1" s="108" t="s">
        <v>43</v>
      </c>
      <c r="BD1" s="109"/>
      <c r="BE1" s="109"/>
      <c r="BF1" s="109"/>
      <c r="BG1" s="109"/>
      <c r="BH1" s="109"/>
      <c r="BI1" s="110"/>
      <c r="BJ1" s="108" t="s">
        <v>24</v>
      </c>
      <c r="BK1" s="109"/>
      <c r="BL1" s="109"/>
      <c r="BM1" s="109"/>
      <c r="BN1" s="109"/>
      <c r="BO1" s="109"/>
      <c r="BP1" s="110"/>
      <c r="BQ1" s="108" t="s">
        <v>24</v>
      </c>
      <c r="BR1" s="109"/>
      <c r="BS1" s="109"/>
      <c r="BT1" s="109"/>
      <c r="BU1" s="109"/>
      <c r="BV1" s="109"/>
      <c r="BW1" s="110"/>
    </row>
    <row r="2" spans="1:75" ht="15.75" customHeight="1" thickBot="1" x14ac:dyDescent="0.3">
      <c r="B2" s="141"/>
      <c r="C2" s="145"/>
      <c r="D2" s="146"/>
      <c r="E2" s="147"/>
      <c r="F2" s="111"/>
      <c r="G2" s="112"/>
      <c r="H2" s="112"/>
      <c r="I2" s="112"/>
      <c r="J2" s="112"/>
      <c r="K2" s="112"/>
      <c r="L2" s="113"/>
      <c r="M2" s="111"/>
      <c r="N2" s="112"/>
      <c r="O2" s="112"/>
      <c r="P2" s="112"/>
      <c r="Q2" s="112"/>
      <c r="R2" s="112"/>
      <c r="S2" s="113"/>
      <c r="T2" s="111"/>
      <c r="U2" s="112"/>
      <c r="V2" s="112"/>
      <c r="W2" s="112"/>
      <c r="X2" s="112"/>
      <c r="Y2" s="112"/>
      <c r="Z2" s="113"/>
      <c r="AA2" s="111"/>
      <c r="AB2" s="112"/>
      <c r="AC2" s="112"/>
      <c r="AD2" s="112"/>
      <c r="AE2" s="112"/>
      <c r="AF2" s="112"/>
      <c r="AG2" s="113"/>
      <c r="AH2" s="111"/>
      <c r="AI2" s="112"/>
      <c r="AJ2" s="112"/>
      <c r="AK2" s="112"/>
      <c r="AL2" s="112"/>
      <c r="AM2" s="112"/>
      <c r="AN2" s="113"/>
      <c r="AO2" s="111"/>
      <c r="AP2" s="112"/>
      <c r="AQ2" s="112"/>
      <c r="AR2" s="112"/>
      <c r="AS2" s="112"/>
      <c r="AT2" s="112"/>
      <c r="AU2" s="113"/>
      <c r="AV2" s="111"/>
      <c r="AW2" s="112"/>
      <c r="AX2" s="112"/>
      <c r="AY2" s="112"/>
      <c r="AZ2" s="112"/>
      <c r="BA2" s="112"/>
      <c r="BB2" s="113"/>
      <c r="BC2" s="111"/>
      <c r="BD2" s="112"/>
      <c r="BE2" s="112"/>
      <c r="BF2" s="112"/>
      <c r="BG2" s="112"/>
      <c r="BH2" s="112"/>
      <c r="BI2" s="113"/>
      <c r="BJ2" s="111"/>
      <c r="BK2" s="112"/>
      <c r="BL2" s="112"/>
      <c r="BM2" s="112"/>
      <c r="BN2" s="112"/>
      <c r="BO2" s="112"/>
      <c r="BP2" s="113"/>
      <c r="BQ2" s="111"/>
      <c r="BR2" s="112"/>
      <c r="BS2" s="112"/>
      <c r="BT2" s="112"/>
      <c r="BU2" s="112"/>
      <c r="BV2" s="112"/>
      <c r="BW2" s="113"/>
    </row>
    <row r="3" spans="1:75" ht="21" customHeight="1" x14ac:dyDescent="0.25">
      <c r="B3" s="1" t="s">
        <v>2</v>
      </c>
      <c r="C3" s="148" t="s">
        <v>3</v>
      </c>
      <c r="D3" s="150" t="s">
        <v>4</v>
      </c>
      <c r="E3" s="152" t="s">
        <v>5</v>
      </c>
      <c r="F3" s="114" t="s">
        <v>6</v>
      </c>
      <c r="G3" s="115"/>
      <c r="H3" s="114" t="s">
        <v>7</v>
      </c>
      <c r="I3" s="116"/>
      <c r="J3" s="115"/>
      <c r="K3" s="114" t="s">
        <v>8</v>
      </c>
      <c r="L3" s="115"/>
      <c r="M3" s="114" t="s">
        <v>6</v>
      </c>
      <c r="N3" s="115"/>
      <c r="O3" s="114" t="s">
        <v>7</v>
      </c>
      <c r="P3" s="116"/>
      <c r="Q3" s="115"/>
      <c r="R3" s="114" t="s">
        <v>8</v>
      </c>
      <c r="S3" s="115"/>
      <c r="T3" s="114" t="s">
        <v>6</v>
      </c>
      <c r="U3" s="115"/>
      <c r="V3" s="114" t="s">
        <v>7</v>
      </c>
      <c r="W3" s="116"/>
      <c r="X3" s="115"/>
      <c r="Y3" s="114" t="s">
        <v>8</v>
      </c>
      <c r="Z3" s="115"/>
      <c r="AA3" s="114" t="s">
        <v>6</v>
      </c>
      <c r="AB3" s="115"/>
      <c r="AC3" s="114" t="s">
        <v>7</v>
      </c>
      <c r="AD3" s="116"/>
      <c r="AE3" s="115"/>
      <c r="AF3" s="114" t="s">
        <v>8</v>
      </c>
      <c r="AG3" s="115"/>
      <c r="AH3" s="114" t="s">
        <v>6</v>
      </c>
      <c r="AI3" s="115"/>
      <c r="AJ3" s="114" t="s">
        <v>7</v>
      </c>
      <c r="AK3" s="116"/>
      <c r="AL3" s="115"/>
      <c r="AM3" s="114" t="s">
        <v>8</v>
      </c>
      <c r="AN3" s="115"/>
      <c r="AO3" s="114" t="s">
        <v>6</v>
      </c>
      <c r="AP3" s="115"/>
      <c r="AQ3" s="114" t="s">
        <v>7</v>
      </c>
      <c r="AR3" s="116"/>
      <c r="AS3" s="115"/>
      <c r="AT3" s="114" t="s">
        <v>8</v>
      </c>
      <c r="AU3" s="115"/>
      <c r="AV3" s="114" t="s">
        <v>6</v>
      </c>
      <c r="AW3" s="115"/>
      <c r="AX3" s="114" t="s">
        <v>7</v>
      </c>
      <c r="AY3" s="116"/>
      <c r="AZ3" s="115"/>
      <c r="BA3" s="114" t="s">
        <v>8</v>
      </c>
      <c r="BB3" s="115"/>
      <c r="BC3" s="154" t="s">
        <v>6</v>
      </c>
      <c r="BD3" s="115"/>
      <c r="BE3" s="114" t="s">
        <v>81</v>
      </c>
      <c r="BF3" s="116"/>
      <c r="BG3" s="115"/>
      <c r="BH3" s="114" t="s">
        <v>8</v>
      </c>
      <c r="BI3" s="155"/>
      <c r="BJ3" s="154" t="s">
        <v>6</v>
      </c>
      <c r="BK3" s="115"/>
      <c r="BL3" s="114" t="s">
        <v>7</v>
      </c>
      <c r="BM3" s="116"/>
      <c r="BN3" s="115"/>
      <c r="BO3" s="114" t="s">
        <v>8</v>
      </c>
      <c r="BP3" s="155"/>
      <c r="BQ3" s="154" t="s">
        <v>6</v>
      </c>
      <c r="BR3" s="115"/>
      <c r="BS3" s="114" t="s">
        <v>7</v>
      </c>
      <c r="BT3" s="116"/>
      <c r="BU3" s="115"/>
      <c r="BV3" s="114" t="s">
        <v>8</v>
      </c>
      <c r="BW3" s="155"/>
    </row>
    <row r="4" spans="1:75" ht="42" customHeight="1" thickBot="1" x14ac:dyDescent="0.4">
      <c r="B4" s="2" t="s">
        <v>33</v>
      </c>
      <c r="C4" s="149"/>
      <c r="D4" s="151"/>
      <c r="E4" s="153"/>
      <c r="F4" s="4" t="s">
        <v>9</v>
      </c>
      <c r="G4" s="117" t="s">
        <v>10</v>
      </c>
      <c r="H4" s="4" t="s">
        <v>11</v>
      </c>
      <c r="I4" s="119" t="s">
        <v>12</v>
      </c>
      <c r="J4" s="117" t="s">
        <v>10</v>
      </c>
      <c r="K4" s="121" t="s">
        <v>13</v>
      </c>
      <c r="L4" s="123" t="s">
        <v>14</v>
      </c>
      <c r="M4" s="4" t="s">
        <v>9</v>
      </c>
      <c r="N4" s="117" t="s">
        <v>10</v>
      </c>
      <c r="O4" s="4" t="s">
        <v>11</v>
      </c>
      <c r="P4" s="119" t="s">
        <v>12</v>
      </c>
      <c r="Q4" s="117" t="s">
        <v>10</v>
      </c>
      <c r="R4" s="121" t="s">
        <v>13</v>
      </c>
      <c r="S4" s="123" t="s">
        <v>14</v>
      </c>
      <c r="T4" s="4" t="s">
        <v>9</v>
      </c>
      <c r="U4" s="117" t="s">
        <v>10</v>
      </c>
      <c r="V4" s="4" t="s">
        <v>11</v>
      </c>
      <c r="W4" s="119" t="s">
        <v>12</v>
      </c>
      <c r="X4" s="117" t="s">
        <v>10</v>
      </c>
      <c r="Y4" s="121" t="s">
        <v>13</v>
      </c>
      <c r="Z4" s="123" t="s">
        <v>14</v>
      </c>
      <c r="AA4" s="4" t="s">
        <v>9</v>
      </c>
      <c r="AB4" s="117" t="s">
        <v>10</v>
      </c>
      <c r="AC4" s="4" t="s">
        <v>11</v>
      </c>
      <c r="AD4" s="119" t="s">
        <v>12</v>
      </c>
      <c r="AE4" s="117" t="s">
        <v>10</v>
      </c>
      <c r="AF4" s="121" t="s">
        <v>13</v>
      </c>
      <c r="AG4" s="123" t="s">
        <v>14</v>
      </c>
      <c r="AH4" s="4" t="s">
        <v>9</v>
      </c>
      <c r="AI4" s="117" t="s">
        <v>10</v>
      </c>
      <c r="AJ4" s="4" t="s">
        <v>11</v>
      </c>
      <c r="AK4" s="119" t="s">
        <v>12</v>
      </c>
      <c r="AL4" s="117" t="s">
        <v>10</v>
      </c>
      <c r="AM4" s="121" t="s">
        <v>13</v>
      </c>
      <c r="AN4" s="123" t="s">
        <v>14</v>
      </c>
      <c r="AO4" s="4" t="s">
        <v>9</v>
      </c>
      <c r="AP4" s="117" t="s">
        <v>10</v>
      </c>
      <c r="AQ4" s="4" t="s">
        <v>11</v>
      </c>
      <c r="AR4" s="119" t="s">
        <v>12</v>
      </c>
      <c r="AS4" s="117" t="s">
        <v>10</v>
      </c>
      <c r="AT4" s="121" t="s">
        <v>13</v>
      </c>
      <c r="AU4" s="123" t="s">
        <v>14</v>
      </c>
      <c r="AV4" s="4" t="s">
        <v>9</v>
      </c>
      <c r="AW4" s="117" t="s">
        <v>10</v>
      </c>
      <c r="AX4" s="4" t="s">
        <v>11</v>
      </c>
      <c r="AY4" s="119" t="s">
        <v>12</v>
      </c>
      <c r="AZ4" s="117" t="s">
        <v>10</v>
      </c>
      <c r="BA4" s="121" t="s">
        <v>13</v>
      </c>
      <c r="BB4" s="123" t="s">
        <v>14</v>
      </c>
      <c r="BC4" s="3" t="s">
        <v>9</v>
      </c>
      <c r="BD4" s="117" t="s">
        <v>10</v>
      </c>
      <c r="BE4" s="4" t="s">
        <v>11</v>
      </c>
      <c r="BF4" s="119" t="s">
        <v>12</v>
      </c>
      <c r="BG4" s="117" t="s">
        <v>10</v>
      </c>
      <c r="BH4" s="121" t="s">
        <v>13</v>
      </c>
      <c r="BI4" s="159" t="s">
        <v>14</v>
      </c>
      <c r="BJ4" s="3" t="s">
        <v>9</v>
      </c>
      <c r="BK4" s="117" t="s">
        <v>10</v>
      </c>
      <c r="BL4" s="4" t="s">
        <v>11</v>
      </c>
      <c r="BM4" s="119" t="s">
        <v>12</v>
      </c>
      <c r="BN4" s="117" t="s">
        <v>10</v>
      </c>
      <c r="BO4" s="121" t="s">
        <v>13</v>
      </c>
      <c r="BP4" s="159" t="s">
        <v>14</v>
      </c>
      <c r="BQ4" s="3" t="s">
        <v>9</v>
      </c>
      <c r="BR4" s="117" t="s">
        <v>10</v>
      </c>
      <c r="BS4" s="4" t="s">
        <v>11</v>
      </c>
      <c r="BT4" s="119" t="s">
        <v>12</v>
      </c>
      <c r="BU4" s="117" t="s">
        <v>10</v>
      </c>
      <c r="BV4" s="121" t="s">
        <v>13</v>
      </c>
      <c r="BW4" s="159" t="s">
        <v>14</v>
      </c>
    </row>
    <row r="5" spans="1:75" ht="42" customHeight="1" thickBot="1" x14ac:dyDescent="0.4">
      <c r="B5" s="5" t="s">
        <v>15</v>
      </c>
      <c r="C5" s="149"/>
      <c r="D5" s="151"/>
      <c r="E5" s="153"/>
      <c r="F5" s="17" t="s">
        <v>16</v>
      </c>
      <c r="G5" s="118"/>
      <c r="H5" s="17" t="s">
        <v>17</v>
      </c>
      <c r="I5" s="120"/>
      <c r="J5" s="118"/>
      <c r="K5" s="122"/>
      <c r="L5" s="124"/>
      <c r="M5" s="17" t="s">
        <v>16</v>
      </c>
      <c r="N5" s="118"/>
      <c r="O5" s="17" t="s">
        <v>17</v>
      </c>
      <c r="P5" s="120"/>
      <c r="Q5" s="118"/>
      <c r="R5" s="122"/>
      <c r="S5" s="124"/>
      <c r="T5" s="17" t="s">
        <v>16</v>
      </c>
      <c r="U5" s="118"/>
      <c r="V5" s="17" t="s">
        <v>17</v>
      </c>
      <c r="W5" s="120"/>
      <c r="X5" s="118"/>
      <c r="Y5" s="122"/>
      <c r="Z5" s="124"/>
      <c r="AA5" s="17" t="s">
        <v>16</v>
      </c>
      <c r="AB5" s="118"/>
      <c r="AC5" s="17" t="s">
        <v>17</v>
      </c>
      <c r="AD5" s="120"/>
      <c r="AE5" s="118"/>
      <c r="AF5" s="122"/>
      <c r="AG5" s="124"/>
      <c r="AH5" s="17" t="s">
        <v>16</v>
      </c>
      <c r="AI5" s="118"/>
      <c r="AJ5" s="17" t="s">
        <v>17</v>
      </c>
      <c r="AK5" s="120"/>
      <c r="AL5" s="118"/>
      <c r="AM5" s="122"/>
      <c r="AN5" s="124"/>
      <c r="AO5" s="17" t="s">
        <v>16</v>
      </c>
      <c r="AP5" s="118"/>
      <c r="AQ5" s="17" t="s">
        <v>17</v>
      </c>
      <c r="AR5" s="120"/>
      <c r="AS5" s="118"/>
      <c r="AT5" s="122"/>
      <c r="AU5" s="124"/>
      <c r="AV5" s="17" t="s">
        <v>16</v>
      </c>
      <c r="AW5" s="118"/>
      <c r="AX5" s="17" t="s">
        <v>17</v>
      </c>
      <c r="AY5" s="120"/>
      <c r="AZ5" s="118"/>
      <c r="BA5" s="122"/>
      <c r="BB5" s="124"/>
      <c r="BC5" s="6" t="s">
        <v>16</v>
      </c>
      <c r="BD5" s="156"/>
      <c r="BE5" s="7" t="s">
        <v>17</v>
      </c>
      <c r="BF5" s="157"/>
      <c r="BG5" s="156"/>
      <c r="BH5" s="158"/>
      <c r="BI5" s="160"/>
      <c r="BJ5" s="6" t="s">
        <v>16</v>
      </c>
      <c r="BK5" s="156"/>
      <c r="BL5" s="7" t="s">
        <v>17</v>
      </c>
      <c r="BM5" s="157"/>
      <c r="BN5" s="156"/>
      <c r="BO5" s="158"/>
      <c r="BP5" s="160"/>
      <c r="BQ5" s="6" t="s">
        <v>16</v>
      </c>
      <c r="BR5" s="156"/>
      <c r="BS5" s="7" t="s">
        <v>17</v>
      </c>
      <c r="BT5" s="157"/>
      <c r="BU5" s="156"/>
      <c r="BV5" s="158"/>
      <c r="BW5" s="160"/>
    </row>
    <row r="6" spans="1:75" ht="15.75" customHeight="1" x14ac:dyDescent="0.25">
      <c r="A6" s="135">
        <v>1</v>
      </c>
      <c r="B6" s="138" t="s">
        <v>31</v>
      </c>
      <c r="C6" s="67">
        <v>53</v>
      </c>
      <c r="D6" s="69">
        <v>45</v>
      </c>
      <c r="E6" s="90">
        <v>7</v>
      </c>
      <c r="F6" s="12">
        <v>998</v>
      </c>
      <c r="G6" s="103">
        <v>9</v>
      </c>
      <c r="H6" s="12">
        <v>74.47</v>
      </c>
      <c r="I6" s="15">
        <v>0</v>
      </c>
      <c r="J6" s="103">
        <v>3</v>
      </c>
      <c r="K6" s="104">
        <v>12.000008999999999</v>
      </c>
      <c r="L6" s="80">
        <v>8</v>
      </c>
      <c r="M6" s="12">
        <v>23.113</v>
      </c>
      <c r="N6" s="103">
        <v>3</v>
      </c>
      <c r="O6" s="12">
        <v>73.290000000000006</v>
      </c>
      <c r="P6" s="15">
        <v>0</v>
      </c>
      <c r="Q6" s="103">
        <v>4</v>
      </c>
      <c r="R6" s="104">
        <v>7.0000029999999995</v>
      </c>
      <c r="S6" s="80">
        <v>2</v>
      </c>
      <c r="T6" s="12">
        <v>39.479999999999997</v>
      </c>
      <c r="U6" s="103">
        <v>8</v>
      </c>
      <c r="V6" s="12">
        <v>72.73</v>
      </c>
      <c r="W6" s="15">
        <v>0</v>
      </c>
      <c r="X6" s="103">
        <v>4</v>
      </c>
      <c r="Y6" s="104">
        <v>12.000007999999999</v>
      </c>
      <c r="Z6" s="80">
        <v>7</v>
      </c>
      <c r="AA6" s="12">
        <v>30.42</v>
      </c>
      <c r="AB6" s="103">
        <v>7</v>
      </c>
      <c r="AC6" s="12">
        <v>86.39</v>
      </c>
      <c r="AD6" s="15">
        <v>0</v>
      </c>
      <c r="AE6" s="103">
        <v>8</v>
      </c>
      <c r="AF6" s="104">
        <v>15.000007</v>
      </c>
      <c r="AG6" s="80">
        <v>8</v>
      </c>
      <c r="AH6" s="12">
        <v>23.63</v>
      </c>
      <c r="AI6" s="103">
        <v>6</v>
      </c>
      <c r="AJ6" s="12">
        <v>76.180000000000007</v>
      </c>
      <c r="AK6" s="15">
        <v>0</v>
      </c>
      <c r="AL6" s="103">
        <v>6</v>
      </c>
      <c r="AM6" s="104">
        <v>12.000005999999999</v>
      </c>
      <c r="AN6" s="80">
        <v>6</v>
      </c>
      <c r="AO6" s="12">
        <v>33.299999999999997</v>
      </c>
      <c r="AP6" s="103">
        <v>9</v>
      </c>
      <c r="AQ6" s="12">
        <v>69.86</v>
      </c>
      <c r="AR6" s="15">
        <v>0</v>
      </c>
      <c r="AS6" s="103">
        <v>5</v>
      </c>
      <c r="AT6" s="104">
        <v>14.000008999999999</v>
      </c>
      <c r="AU6" s="80">
        <v>8</v>
      </c>
      <c r="AV6" s="12">
        <v>25.259</v>
      </c>
      <c r="AW6" s="103">
        <v>6</v>
      </c>
      <c r="AX6" s="12">
        <v>998</v>
      </c>
      <c r="AY6" s="15">
        <v>0</v>
      </c>
      <c r="AZ6" s="103">
        <v>10</v>
      </c>
      <c r="BA6" s="104">
        <v>16.000005999999999</v>
      </c>
      <c r="BB6" s="80">
        <v>8</v>
      </c>
      <c r="BC6" s="12">
        <v>24.62</v>
      </c>
      <c r="BD6" s="103">
        <v>4</v>
      </c>
      <c r="BE6" s="12">
        <v>999</v>
      </c>
      <c r="BF6" s="15">
        <v>0</v>
      </c>
      <c r="BG6" s="103">
        <v>7</v>
      </c>
      <c r="BH6" s="104">
        <v>11.000004000000001</v>
      </c>
      <c r="BI6" s="80">
        <v>6</v>
      </c>
      <c r="BJ6" s="12" t="s">
        <v>23</v>
      </c>
      <c r="BK6" s="103" t="s">
        <v>23</v>
      </c>
      <c r="BL6" s="12" t="s">
        <v>23</v>
      </c>
      <c r="BM6" s="15" t="s">
        <v>23</v>
      </c>
      <c r="BN6" s="103" t="s">
        <v>23</v>
      </c>
      <c r="BO6" s="104" t="s">
        <v>23</v>
      </c>
      <c r="BP6" s="80" t="s">
        <v>23</v>
      </c>
      <c r="BQ6" s="12" t="s">
        <v>23</v>
      </c>
      <c r="BR6" s="103" t="s">
        <v>23</v>
      </c>
      <c r="BS6" s="12" t="s">
        <v>23</v>
      </c>
      <c r="BT6" s="15" t="s">
        <v>23</v>
      </c>
      <c r="BU6" s="103" t="s">
        <v>23</v>
      </c>
      <c r="BV6" s="104" t="s">
        <v>23</v>
      </c>
      <c r="BW6" s="80" t="s">
        <v>23</v>
      </c>
    </row>
    <row r="7" spans="1:75" ht="15.75" customHeight="1" x14ac:dyDescent="0.25">
      <c r="A7" s="135"/>
      <c r="B7" s="136"/>
      <c r="C7" s="68"/>
      <c r="D7" s="70"/>
      <c r="E7" s="50"/>
      <c r="F7" s="13">
        <v>999</v>
      </c>
      <c r="G7" s="98"/>
      <c r="H7" s="13">
        <v>999</v>
      </c>
      <c r="I7" s="11">
        <v>0</v>
      </c>
      <c r="J7" s="98"/>
      <c r="K7" s="99"/>
      <c r="L7" s="81"/>
      <c r="M7" s="13">
        <v>999</v>
      </c>
      <c r="N7" s="98"/>
      <c r="O7" s="13">
        <v>79.349999999999994</v>
      </c>
      <c r="P7" s="11">
        <v>0</v>
      </c>
      <c r="Q7" s="98"/>
      <c r="R7" s="99"/>
      <c r="S7" s="81"/>
      <c r="T7" s="13">
        <v>999</v>
      </c>
      <c r="U7" s="98"/>
      <c r="V7" s="13">
        <v>140.91</v>
      </c>
      <c r="W7" s="11">
        <v>0</v>
      </c>
      <c r="X7" s="98"/>
      <c r="Y7" s="99"/>
      <c r="Z7" s="81"/>
      <c r="AA7" s="13">
        <v>999</v>
      </c>
      <c r="AB7" s="98"/>
      <c r="AC7" s="13">
        <v>99.97</v>
      </c>
      <c r="AD7" s="11">
        <v>10</v>
      </c>
      <c r="AE7" s="98"/>
      <c r="AF7" s="99"/>
      <c r="AG7" s="81"/>
      <c r="AH7" s="13" t="s">
        <v>71</v>
      </c>
      <c r="AI7" s="98"/>
      <c r="AJ7" s="13">
        <v>111.63</v>
      </c>
      <c r="AK7" s="11">
        <v>10</v>
      </c>
      <c r="AL7" s="98"/>
      <c r="AM7" s="99"/>
      <c r="AN7" s="81"/>
      <c r="AO7" s="13">
        <v>999</v>
      </c>
      <c r="AP7" s="98"/>
      <c r="AQ7" s="13">
        <v>999</v>
      </c>
      <c r="AR7" s="11">
        <v>0</v>
      </c>
      <c r="AS7" s="98"/>
      <c r="AT7" s="99"/>
      <c r="AU7" s="81"/>
      <c r="AV7" s="13">
        <v>999</v>
      </c>
      <c r="AW7" s="98"/>
      <c r="AX7" s="13">
        <v>999</v>
      </c>
      <c r="AY7" s="11">
        <v>0</v>
      </c>
      <c r="AZ7" s="98"/>
      <c r="BA7" s="99"/>
      <c r="BB7" s="81"/>
      <c r="BC7" s="13">
        <v>999</v>
      </c>
      <c r="BD7" s="98"/>
      <c r="BE7" s="13">
        <v>71.62</v>
      </c>
      <c r="BF7" s="11">
        <v>0</v>
      </c>
      <c r="BG7" s="98"/>
      <c r="BH7" s="99"/>
      <c r="BI7" s="81"/>
      <c r="BJ7" s="13" t="s">
        <v>23</v>
      </c>
      <c r="BK7" s="98"/>
      <c r="BL7" s="13" t="s">
        <v>23</v>
      </c>
      <c r="BM7" s="11" t="s">
        <v>23</v>
      </c>
      <c r="BN7" s="98"/>
      <c r="BO7" s="99"/>
      <c r="BP7" s="81"/>
      <c r="BQ7" s="13" t="s">
        <v>23</v>
      </c>
      <c r="BR7" s="98"/>
      <c r="BS7" s="13" t="s">
        <v>23</v>
      </c>
      <c r="BT7" s="11" t="s">
        <v>23</v>
      </c>
      <c r="BU7" s="98"/>
      <c r="BV7" s="99"/>
      <c r="BW7" s="81"/>
    </row>
    <row r="8" spans="1:75" ht="15" customHeight="1" x14ac:dyDescent="0.25">
      <c r="A8" s="135">
        <v>2</v>
      </c>
      <c r="B8" s="136" t="s">
        <v>18</v>
      </c>
      <c r="C8" s="68">
        <v>17</v>
      </c>
      <c r="D8" s="70">
        <v>12</v>
      </c>
      <c r="E8" s="50">
        <v>1</v>
      </c>
      <c r="F8" s="13">
        <v>18.318999999999999</v>
      </c>
      <c r="G8" s="98">
        <v>1</v>
      </c>
      <c r="H8" s="13">
        <v>83.32</v>
      </c>
      <c r="I8" s="11">
        <v>0</v>
      </c>
      <c r="J8" s="98">
        <v>8</v>
      </c>
      <c r="K8" s="99">
        <v>9.0000009999999993</v>
      </c>
      <c r="L8" s="81">
        <v>3</v>
      </c>
      <c r="M8" s="13">
        <v>18.106000000000002</v>
      </c>
      <c r="N8" s="98">
        <v>1</v>
      </c>
      <c r="O8" s="13">
        <v>64.349999999999994</v>
      </c>
      <c r="P8" s="11">
        <v>0</v>
      </c>
      <c r="Q8" s="98">
        <v>1</v>
      </c>
      <c r="R8" s="99">
        <v>2.0000010000000001</v>
      </c>
      <c r="S8" s="81">
        <v>1</v>
      </c>
      <c r="T8" s="13">
        <v>23.5</v>
      </c>
      <c r="U8" s="98">
        <v>6</v>
      </c>
      <c r="V8" s="13">
        <v>74.17</v>
      </c>
      <c r="W8" s="11">
        <v>0</v>
      </c>
      <c r="X8" s="98">
        <v>1</v>
      </c>
      <c r="Y8" s="99">
        <v>7.0000059999999991</v>
      </c>
      <c r="Z8" s="81">
        <v>3</v>
      </c>
      <c r="AA8" s="13">
        <v>19.489999999999998</v>
      </c>
      <c r="AB8" s="98">
        <v>2</v>
      </c>
      <c r="AC8" s="13">
        <v>70.430000000000007</v>
      </c>
      <c r="AD8" s="11">
        <v>0</v>
      </c>
      <c r="AE8" s="98">
        <v>1</v>
      </c>
      <c r="AF8" s="99">
        <v>3.0000019999999998</v>
      </c>
      <c r="AG8" s="81">
        <v>1</v>
      </c>
      <c r="AH8" s="13">
        <v>34.119999999999997</v>
      </c>
      <c r="AI8" s="98">
        <v>9</v>
      </c>
      <c r="AJ8" s="13">
        <v>61.99</v>
      </c>
      <c r="AK8" s="11">
        <v>0</v>
      </c>
      <c r="AL8" s="98">
        <v>1</v>
      </c>
      <c r="AM8" s="99">
        <v>10.000008999999999</v>
      </c>
      <c r="AN8" s="81">
        <v>5</v>
      </c>
      <c r="AO8" s="13">
        <v>16.850000000000001</v>
      </c>
      <c r="AP8" s="98">
        <v>1</v>
      </c>
      <c r="AQ8" s="13">
        <v>62.26</v>
      </c>
      <c r="AR8" s="11">
        <v>0</v>
      </c>
      <c r="AS8" s="98">
        <v>1</v>
      </c>
      <c r="AT8" s="99">
        <v>2.0000010000000001</v>
      </c>
      <c r="AU8" s="81">
        <v>1</v>
      </c>
      <c r="AV8" s="13">
        <v>16.748000000000001</v>
      </c>
      <c r="AW8" s="98">
        <v>1</v>
      </c>
      <c r="AX8" s="13">
        <v>69.94</v>
      </c>
      <c r="AY8" s="11">
        <v>0</v>
      </c>
      <c r="AZ8" s="98">
        <v>4</v>
      </c>
      <c r="BA8" s="99">
        <v>5.0000010000000001</v>
      </c>
      <c r="BB8" s="81">
        <v>1</v>
      </c>
      <c r="BC8" s="13">
        <v>27.12</v>
      </c>
      <c r="BD8" s="98">
        <v>5</v>
      </c>
      <c r="BE8" s="13">
        <v>59.94</v>
      </c>
      <c r="BF8" s="11">
        <v>0</v>
      </c>
      <c r="BG8" s="98">
        <v>2</v>
      </c>
      <c r="BH8" s="99">
        <v>7.0000049999999998</v>
      </c>
      <c r="BI8" s="81">
        <v>2</v>
      </c>
      <c r="BJ8" s="13" t="s">
        <v>23</v>
      </c>
      <c r="BK8" s="98" t="s">
        <v>23</v>
      </c>
      <c r="BL8" s="13" t="s">
        <v>23</v>
      </c>
      <c r="BM8" s="11" t="s">
        <v>23</v>
      </c>
      <c r="BN8" s="98" t="s">
        <v>23</v>
      </c>
      <c r="BO8" s="99" t="s">
        <v>23</v>
      </c>
      <c r="BP8" s="81" t="s">
        <v>23</v>
      </c>
      <c r="BQ8" s="13" t="s">
        <v>23</v>
      </c>
      <c r="BR8" s="98"/>
      <c r="BS8" s="13" t="s">
        <v>23</v>
      </c>
      <c r="BT8" s="11" t="s">
        <v>23</v>
      </c>
      <c r="BU8" s="98"/>
      <c r="BV8" s="99" t="s">
        <v>23</v>
      </c>
      <c r="BW8" s="81" t="s">
        <v>23</v>
      </c>
    </row>
    <row r="9" spans="1:75" ht="15" customHeight="1" x14ac:dyDescent="0.25">
      <c r="A9" s="135"/>
      <c r="B9" s="136"/>
      <c r="C9" s="68"/>
      <c r="D9" s="70"/>
      <c r="E9" s="50"/>
      <c r="F9" s="13">
        <v>999</v>
      </c>
      <c r="G9" s="98"/>
      <c r="H9" s="13">
        <v>86.42</v>
      </c>
      <c r="I9" s="11">
        <v>0</v>
      </c>
      <c r="J9" s="98"/>
      <c r="K9" s="99"/>
      <c r="L9" s="81"/>
      <c r="M9" s="13">
        <v>999</v>
      </c>
      <c r="N9" s="98"/>
      <c r="O9" s="13">
        <v>69.489999999999995</v>
      </c>
      <c r="P9" s="11">
        <v>0</v>
      </c>
      <c r="Q9" s="98"/>
      <c r="R9" s="99"/>
      <c r="S9" s="81"/>
      <c r="T9" s="13">
        <v>999</v>
      </c>
      <c r="U9" s="98"/>
      <c r="V9" s="13">
        <v>65.81</v>
      </c>
      <c r="W9" s="11">
        <v>0</v>
      </c>
      <c r="X9" s="98"/>
      <c r="Y9" s="99"/>
      <c r="Z9" s="81"/>
      <c r="AA9" s="13">
        <v>999</v>
      </c>
      <c r="AB9" s="98"/>
      <c r="AC9" s="13">
        <v>62.32</v>
      </c>
      <c r="AD9" s="11">
        <v>0</v>
      </c>
      <c r="AE9" s="98"/>
      <c r="AF9" s="99"/>
      <c r="AG9" s="81"/>
      <c r="AH9" s="13" t="s">
        <v>71</v>
      </c>
      <c r="AI9" s="98"/>
      <c r="AJ9" s="13">
        <v>72.73</v>
      </c>
      <c r="AK9" s="11">
        <v>0</v>
      </c>
      <c r="AL9" s="98"/>
      <c r="AM9" s="99"/>
      <c r="AN9" s="81"/>
      <c r="AO9" s="13">
        <v>999</v>
      </c>
      <c r="AP9" s="98"/>
      <c r="AQ9" s="13">
        <v>75.150000000000006</v>
      </c>
      <c r="AR9" s="11">
        <v>0</v>
      </c>
      <c r="AS9" s="98"/>
      <c r="AT9" s="99"/>
      <c r="AU9" s="81"/>
      <c r="AV9" s="13">
        <v>999</v>
      </c>
      <c r="AW9" s="98"/>
      <c r="AX9" s="13">
        <v>71.989999999999995</v>
      </c>
      <c r="AY9" s="11">
        <v>0</v>
      </c>
      <c r="AZ9" s="98"/>
      <c r="BA9" s="99"/>
      <c r="BB9" s="81"/>
      <c r="BC9" s="13">
        <v>999</v>
      </c>
      <c r="BD9" s="98"/>
      <c r="BE9" s="13">
        <v>68.56</v>
      </c>
      <c r="BF9" s="11">
        <v>0</v>
      </c>
      <c r="BG9" s="98"/>
      <c r="BH9" s="99"/>
      <c r="BI9" s="81"/>
      <c r="BJ9" s="13" t="s">
        <v>23</v>
      </c>
      <c r="BK9" s="98"/>
      <c r="BL9" s="13" t="s">
        <v>23</v>
      </c>
      <c r="BM9" s="11" t="s">
        <v>23</v>
      </c>
      <c r="BN9" s="98"/>
      <c r="BO9" s="99"/>
      <c r="BP9" s="81"/>
      <c r="BQ9" s="13" t="s">
        <v>23</v>
      </c>
      <c r="BR9" s="98"/>
      <c r="BS9" s="13" t="s">
        <v>23</v>
      </c>
      <c r="BT9" s="11" t="s">
        <v>23</v>
      </c>
      <c r="BU9" s="98"/>
      <c r="BV9" s="99"/>
      <c r="BW9" s="81"/>
    </row>
    <row r="10" spans="1:75" ht="15" customHeight="1" x14ac:dyDescent="0.25">
      <c r="A10" s="135">
        <v>3</v>
      </c>
      <c r="B10" s="136" t="s">
        <v>32</v>
      </c>
      <c r="C10" s="68">
        <v>65</v>
      </c>
      <c r="D10" s="70">
        <v>55</v>
      </c>
      <c r="E10" s="50">
        <v>9</v>
      </c>
      <c r="F10" s="13">
        <v>24.712</v>
      </c>
      <c r="G10" s="98">
        <v>5</v>
      </c>
      <c r="H10" s="13">
        <v>79.08</v>
      </c>
      <c r="I10" s="11">
        <v>0</v>
      </c>
      <c r="J10" s="98">
        <v>7</v>
      </c>
      <c r="K10" s="99">
        <v>12.000005</v>
      </c>
      <c r="L10" s="81">
        <v>7</v>
      </c>
      <c r="M10" s="13">
        <v>25.007000000000001</v>
      </c>
      <c r="N10" s="98">
        <v>5</v>
      </c>
      <c r="O10" s="13">
        <v>91.22</v>
      </c>
      <c r="P10" s="11">
        <v>0</v>
      </c>
      <c r="Q10" s="98">
        <v>7</v>
      </c>
      <c r="R10" s="99">
        <v>12.000005</v>
      </c>
      <c r="S10" s="81">
        <v>6</v>
      </c>
      <c r="T10" s="13">
        <v>27.48</v>
      </c>
      <c r="U10" s="98">
        <v>7</v>
      </c>
      <c r="V10" s="13">
        <v>74.16</v>
      </c>
      <c r="W10" s="11">
        <v>0</v>
      </c>
      <c r="X10" s="98">
        <v>5</v>
      </c>
      <c r="Y10" s="99">
        <v>12.000007</v>
      </c>
      <c r="Z10" s="81">
        <v>6</v>
      </c>
      <c r="AA10" s="13">
        <v>71.47</v>
      </c>
      <c r="AB10" s="98">
        <v>8</v>
      </c>
      <c r="AC10" s="13">
        <v>84.97</v>
      </c>
      <c r="AD10" s="11">
        <v>0</v>
      </c>
      <c r="AE10" s="98">
        <v>7</v>
      </c>
      <c r="AF10" s="99">
        <v>15.000007999999999</v>
      </c>
      <c r="AG10" s="81">
        <v>9</v>
      </c>
      <c r="AH10" s="13">
        <v>76.27</v>
      </c>
      <c r="AI10" s="98">
        <v>10</v>
      </c>
      <c r="AJ10" s="13">
        <v>110.47</v>
      </c>
      <c r="AK10" s="11">
        <v>0</v>
      </c>
      <c r="AL10" s="98">
        <v>10</v>
      </c>
      <c r="AM10" s="99">
        <v>20.00001</v>
      </c>
      <c r="AN10" s="81">
        <v>10</v>
      </c>
      <c r="AO10" s="13">
        <v>51.8</v>
      </c>
      <c r="AP10" s="98">
        <v>10</v>
      </c>
      <c r="AQ10" s="13">
        <v>999</v>
      </c>
      <c r="AR10" s="11">
        <v>0</v>
      </c>
      <c r="AS10" s="98">
        <v>10</v>
      </c>
      <c r="AT10" s="99">
        <v>20.00001</v>
      </c>
      <c r="AU10" s="81">
        <v>10</v>
      </c>
      <c r="AV10" s="13">
        <v>34.917000000000002</v>
      </c>
      <c r="AW10" s="98">
        <v>10</v>
      </c>
      <c r="AX10" s="13">
        <v>77.87</v>
      </c>
      <c r="AY10" s="11">
        <v>0</v>
      </c>
      <c r="AZ10" s="98">
        <v>7</v>
      </c>
      <c r="BA10" s="99">
        <v>17.00001</v>
      </c>
      <c r="BB10" s="81">
        <v>9</v>
      </c>
      <c r="BC10" s="13">
        <v>42.22</v>
      </c>
      <c r="BD10" s="98">
        <v>8</v>
      </c>
      <c r="BE10" s="13">
        <v>97.03</v>
      </c>
      <c r="BF10" s="11">
        <v>0</v>
      </c>
      <c r="BG10" s="98">
        <v>5</v>
      </c>
      <c r="BH10" s="99">
        <v>13.000007999999999</v>
      </c>
      <c r="BI10" s="81">
        <v>8</v>
      </c>
      <c r="BJ10" s="13" t="s">
        <v>23</v>
      </c>
      <c r="BK10" s="98" t="s">
        <v>23</v>
      </c>
      <c r="BL10" s="13" t="s">
        <v>23</v>
      </c>
      <c r="BM10" s="11" t="s">
        <v>23</v>
      </c>
      <c r="BN10" s="98" t="s">
        <v>23</v>
      </c>
      <c r="BO10" s="99" t="s">
        <v>23</v>
      </c>
      <c r="BP10" s="81" t="s">
        <v>23</v>
      </c>
      <c r="BQ10" s="13" t="s">
        <v>23</v>
      </c>
      <c r="BR10" s="98" t="s">
        <v>23</v>
      </c>
      <c r="BS10" s="13" t="s">
        <v>23</v>
      </c>
      <c r="BT10" s="11" t="s">
        <v>23</v>
      </c>
      <c r="BU10" s="98" t="s">
        <v>23</v>
      </c>
      <c r="BV10" s="99" t="s">
        <v>23</v>
      </c>
      <c r="BW10" s="81" t="s">
        <v>23</v>
      </c>
    </row>
    <row r="11" spans="1:75" ht="15" customHeight="1" x14ac:dyDescent="0.25">
      <c r="A11" s="135"/>
      <c r="B11" s="136"/>
      <c r="C11" s="68"/>
      <c r="D11" s="70"/>
      <c r="E11" s="50"/>
      <c r="F11" s="13">
        <v>999</v>
      </c>
      <c r="G11" s="98"/>
      <c r="H11" s="13">
        <v>999</v>
      </c>
      <c r="I11" s="11">
        <v>0</v>
      </c>
      <c r="J11" s="98"/>
      <c r="K11" s="99"/>
      <c r="L11" s="81"/>
      <c r="M11" s="13">
        <v>999</v>
      </c>
      <c r="N11" s="98"/>
      <c r="O11" s="13">
        <v>245.81</v>
      </c>
      <c r="P11" s="11">
        <v>30</v>
      </c>
      <c r="Q11" s="98"/>
      <c r="R11" s="99"/>
      <c r="S11" s="81"/>
      <c r="T11" s="13">
        <v>999</v>
      </c>
      <c r="U11" s="98"/>
      <c r="V11" s="13">
        <v>148.25</v>
      </c>
      <c r="W11" s="11">
        <v>0</v>
      </c>
      <c r="X11" s="98"/>
      <c r="Y11" s="99"/>
      <c r="Z11" s="81"/>
      <c r="AA11" s="13">
        <v>999</v>
      </c>
      <c r="AB11" s="98"/>
      <c r="AC11" s="13">
        <v>999</v>
      </c>
      <c r="AD11" s="11">
        <v>0</v>
      </c>
      <c r="AE11" s="98"/>
      <c r="AF11" s="99"/>
      <c r="AG11" s="81"/>
      <c r="AH11" s="13" t="s">
        <v>71</v>
      </c>
      <c r="AI11" s="98"/>
      <c r="AJ11" s="13" t="s">
        <v>71</v>
      </c>
      <c r="AK11" s="11" t="s">
        <v>23</v>
      </c>
      <c r="AL11" s="98"/>
      <c r="AM11" s="99"/>
      <c r="AN11" s="81"/>
      <c r="AO11" s="13">
        <v>999</v>
      </c>
      <c r="AP11" s="98"/>
      <c r="AQ11" s="13">
        <v>146.41</v>
      </c>
      <c r="AR11" s="11">
        <v>20</v>
      </c>
      <c r="AS11" s="98"/>
      <c r="AT11" s="99"/>
      <c r="AU11" s="81"/>
      <c r="AV11" s="13">
        <v>999</v>
      </c>
      <c r="AW11" s="98"/>
      <c r="AX11" s="13">
        <v>999</v>
      </c>
      <c r="AY11" s="11">
        <v>0</v>
      </c>
      <c r="AZ11" s="98"/>
      <c r="BA11" s="99"/>
      <c r="BB11" s="81"/>
      <c r="BC11" s="13">
        <v>999</v>
      </c>
      <c r="BD11" s="98"/>
      <c r="BE11" s="13">
        <v>65.97</v>
      </c>
      <c r="BF11" s="11">
        <v>0</v>
      </c>
      <c r="BG11" s="98"/>
      <c r="BH11" s="99"/>
      <c r="BI11" s="81"/>
      <c r="BJ11" s="13" t="s">
        <v>23</v>
      </c>
      <c r="BK11" s="98"/>
      <c r="BL11" s="13" t="s">
        <v>23</v>
      </c>
      <c r="BM11" s="11" t="s">
        <v>23</v>
      </c>
      <c r="BN11" s="98"/>
      <c r="BO11" s="99"/>
      <c r="BP11" s="81"/>
      <c r="BQ11" s="13" t="s">
        <v>23</v>
      </c>
      <c r="BR11" s="98"/>
      <c r="BS11" s="13" t="s">
        <v>23</v>
      </c>
      <c r="BT11" s="11" t="s">
        <v>23</v>
      </c>
      <c r="BU11" s="98"/>
      <c r="BV11" s="99"/>
      <c r="BW11" s="81"/>
    </row>
    <row r="12" spans="1:75" ht="15" customHeight="1" x14ac:dyDescent="0.25">
      <c r="A12" s="135">
        <v>4</v>
      </c>
      <c r="B12" s="136" t="s">
        <v>44</v>
      </c>
      <c r="C12" s="68">
        <v>48</v>
      </c>
      <c r="D12" s="70">
        <v>39</v>
      </c>
      <c r="E12" s="50">
        <v>6</v>
      </c>
      <c r="F12" s="13">
        <v>21.684000000000001</v>
      </c>
      <c r="G12" s="98">
        <v>3</v>
      </c>
      <c r="H12" s="13">
        <v>78.739999999999995</v>
      </c>
      <c r="I12" s="11">
        <v>0</v>
      </c>
      <c r="J12" s="98">
        <v>6</v>
      </c>
      <c r="K12" s="99">
        <v>9.0000029999999995</v>
      </c>
      <c r="L12" s="81">
        <v>4</v>
      </c>
      <c r="M12" s="13">
        <v>19.863</v>
      </c>
      <c r="N12" s="98">
        <v>2</v>
      </c>
      <c r="O12" s="13">
        <v>92.08</v>
      </c>
      <c r="P12" s="11">
        <v>20</v>
      </c>
      <c r="Q12" s="98">
        <v>8</v>
      </c>
      <c r="R12" s="99">
        <v>10.000002</v>
      </c>
      <c r="S12" s="81">
        <v>5</v>
      </c>
      <c r="T12" s="13">
        <v>43.97</v>
      </c>
      <c r="U12" s="98">
        <v>9</v>
      </c>
      <c r="V12" s="13">
        <v>75.73</v>
      </c>
      <c r="W12" s="11">
        <v>0</v>
      </c>
      <c r="X12" s="98">
        <v>7</v>
      </c>
      <c r="Y12" s="99">
        <v>16.000008999999999</v>
      </c>
      <c r="Z12" s="81">
        <v>9</v>
      </c>
      <c r="AA12" s="13">
        <v>19.87</v>
      </c>
      <c r="AB12" s="98">
        <v>3</v>
      </c>
      <c r="AC12" s="13">
        <v>91.11</v>
      </c>
      <c r="AD12" s="11">
        <v>0</v>
      </c>
      <c r="AE12" s="98">
        <v>9</v>
      </c>
      <c r="AF12" s="99">
        <v>12.000003</v>
      </c>
      <c r="AG12" s="81">
        <v>6</v>
      </c>
      <c r="AH12" s="13">
        <v>23.95</v>
      </c>
      <c r="AI12" s="98">
        <v>8</v>
      </c>
      <c r="AJ12" s="13">
        <v>79.55</v>
      </c>
      <c r="AK12" s="11">
        <v>10</v>
      </c>
      <c r="AL12" s="98">
        <v>8</v>
      </c>
      <c r="AM12" s="99">
        <v>16.000008000000001</v>
      </c>
      <c r="AN12" s="81">
        <v>9</v>
      </c>
      <c r="AO12" s="13">
        <v>21.65</v>
      </c>
      <c r="AP12" s="98">
        <v>5</v>
      </c>
      <c r="AQ12" s="13">
        <v>75.760000000000005</v>
      </c>
      <c r="AR12" s="11">
        <v>10</v>
      </c>
      <c r="AS12" s="98">
        <v>8</v>
      </c>
      <c r="AT12" s="99">
        <v>13.000005</v>
      </c>
      <c r="AU12" s="81">
        <v>6</v>
      </c>
      <c r="AV12" s="13">
        <v>30.093</v>
      </c>
      <c r="AW12" s="98">
        <v>8</v>
      </c>
      <c r="AX12" s="13">
        <v>67.03</v>
      </c>
      <c r="AY12" s="11">
        <v>0</v>
      </c>
      <c r="AZ12" s="98">
        <v>1</v>
      </c>
      <c r="BA12" s="99">
        <v>9.0000079999999993</v>
      </c>
      <c r="BB12" s="81">
        <v>5</v>
      </c>
      <c r="BC12" s="13">
        <v>19.649999999999999</v>
      </c>
      <c r="BD12" s="98">
        <v>1</v>
      </c>
      <c r="BE12" s="13">
        <v>999</v>
      </c>
      <c r="BF12" s="11">
        <v>0</v>
      </c>
      <c r="BG12" s="98">
        <v>10</v>
      </c>
      <c r="BH12" s="99">
        <v>11.000000999999999</v>
      </c>
      <c r="BI12" s="81">
        <v>4</v>
      </c>
      <c r="BJ12" s="13" t="s">
        <v>23</v>
      </c>
      <c r="BK12" s="98" t="s">
        <v>23</v>
      </c>
      <c r="BL12" s="13" t="s">
        <v>23</v>
      </c>
      <c r="BM12" s="11" t="s">
        <v>23</v>
      </c>
      <c r="BN12" s="98" t="s">
        <v>23</v>
      </c>
      <c r="BO12" s="99" t="s">
        <v>23</v>
      </c>
      <c r="BP12" s="81" t="s">
        <v>23</v>
      </c>
      <c r="BQ12" s="13" t="s">
        <v>23</v>
      </c>
      <c r="BR12" s="98" t="s">
        <v>23</v>
      </c>
      <c r="BS12" s="13" t="s">
        <v>23</v>
      </c>
      <c r="BT12" s="11" t="s">
        <v>23</v>
      </c>
      <c r="BU12" s="98" t="s">
        <v>23</v>
      </c>
      <c r="BV12" s="99" t="s">
        <v>23</v>
      </c>
      <c r="BW12" s="81" t="s">
        <v>23</v>
      </c>
    </row>
    <row r="13" spans="1:75" ht="15" customHeight="1" x14ac:dyDescent="0.25">
      <c r="A13" s="135"/>
      <c r="B13" s="136"/>
      <c r="C13" s="68"/>
      <c r="D13" s="70"/>
      <c r="E13" s="50"/>
      <c r="F13" s="13">
        <v>999</v>
      </c>
      <c r="G13" s="98"/>
      <c r="H13" s="13">
        <v>999</v>
      </c>
      <c r="I13" s="11">
        <v>0</v>
      </c>
      <c r="J13" s="98"/>
      <c r="K13" s="99"/>
      <c r="L13" s="81"/>
      <c r="M13" s="13">
        <v>999</v>
      </c>
      <c r="N13" s="98"/>
      <c r="O13" s="13">
        <v>999</v>
      </c>
      <c r="P13" s="11">
        <v>0</v>
      </c>
      <c r="Q13" s="98"/>
      <c r="R13" s="99"/>
      <c r="S13" s="81"/>
      <c r="T13" s="13">
        <v>999</v>
      </c>
      <c r="U13" s="98"/>
      <c r="V13" s="13">
        <v>999</v>
      </c>
      <c r="W13" s="11">
        <v>0</v>
      </c>
      <c r="X13" s="98"/>
      <c r="Y13" s="99"/>
      <c r="Z13" s="81"/>
      <c r="AA13" s="13">
        <v>999</v>
      </c>
      <c r="AB13" s="98"/>
      <c r="AC13" s="13">
        <v>999</v>
      </c>
      <c r="AD13" s="11">
        <v>0</v>
      </c>
      <c r="AE13" s="98"/>
      <c r="AF13" s="99"/>
      <c r="AG13" s="81"/>
      <c r="AH13" s="13" t="s">
        <v>71</v>
      </c>
      <c r="AI13" s="98"/>
      <c r="AJ13" s="13" t="s">
        <v>71</v>
      </c>
      <c r="AK13" s="11" t="s">
        <v>23</v>
      </c>
      <c r="AL13" s="98"/>
      <c r="AM13" s="99"/>
      <c r="AN13" s="81"/>
      <c r="AO13" s="13">
        <v>999</v>
      </c>
      <c r="AP13" s="98"/>
      <c r="AQ13" s="13">
        <v>999</v>
      </c>
      <c r="AR13" s="11">
        <v>0</v>
      </c>
      <c r="AS13" s="98"/>
      <c r="AT13" s="99"/>
      <c r="AU13" s="81"/>
      <c r="AV13" s="13">
        <v>999</v>
      </c>
      <c r="AW13" s="98"/>
      <c r="AX13" s="13">
        <v>999</v>
      </c>
      <c r="AY13" s="11">
        <v>0</v>
      </c>
      <c r="AZ13" s="98"/>
      <c r="BA13" s="99"/>
      <c r="BB13" s="81"/>
      <c r="BC13" s="13">
        <v>999</v>
      </c>
      <c r="BD13" s="98"/>
      <c r="BE13" s="13">
        <v>83.18</v>
      </c>
      <c r="BF13" s="11">
        <v>0</v>
      </c>
      <c r="BG13" s="98"/>
      <c r="BH13" s="99"/>
      <c r="BI13" s="81"/>
      <c r="BJ13" s="13" t="s">
        <v>23</v>
      </c>
      <c r="BK13" s="98"/>
      <c r="BL13" s="13" t="s">
        <v>23</v>
      </c>
      <c r="BM13" s="11" t="s">
        <v>23</v>
      </c>
      <c r="BN13" s="98"/>
      <c r="BO13" s="99"/>
      <c r="BP13" s="81"/>
      <c r="BQ13" s="13" t="s">
        <v>23</v>
      </c>
      <c r="BR13" s="98"/>
      <c r="BS13" s="13" t="s">
        <v>23</v>
      </c>
      <c r="BT13" s="11" t="s">
        <v>23</v>
      </c>
      <c r="BU13" s="98"/>
      <c r="BV13" s="99"/>
      <c r="BW13" s="81"/>
    </row>
    <row r="14" spans="1:75" ht="15" customHeight="1" x14ac:dyDescent="0.25">
      <c r="A14" s="135">
        <v>5</v>
      </c>
      <c r="B14" s="136" t="s">
        <v>30</v>
      </c>
      <c r="C14" s="68">
        <v>30</v>
      </c>
      <c r="D14" s="70">
        <v>23</v>
      </c>
      <c r="E14" s="50">
        <v>4</v>
      </c>
      <c r="F14" s="13">
        <v>19.047999999999998</v>
      </c>
      <c r="G14" s="98">
        <v>2</v>
      </c>
      <c r="H14" s="13">
        <v>75.89</v>
      </c>
      <c r="I14" s="11">
        <v>0</v>
      </c>
      <c r="J14" s="98">
        <v>4</v>
      </c>
      <c r="K14" s="99">
        <v>6.0000020000000003</v>
      </c>
      <c r="L14" s="81">
        <v>1</v>
      </c>
      <c r="M14" s="13">
        <v>26.661000000000001</v>
      </c>
      <c r="N14" s="98">
        <v>7</v>
      </c>
      <c r="O14" s="13">
        <v>78.900000000000006</v>
      </c>
      <c r="P14" s="11">
        <v>0</v>
      </c>
      <c r="Q14" s="98">
        <v>6</v>
      </c>
      <c r="R14" s="99">
        <v>13.000007</v>
      </c>
      <c r="S14" s="81">
        <v>7</v>
      </c>
      <c r="T14" s="13">
        <v>20.5</v>
      </c>
      <c r="U14" s="98">
        <v>4</v>
      </c>
      <c r="V14" s="13">
        <v>75.31</v>
      </c>
      <c r="W14" s="11">
        <v>0</v>
      </c>
      <c r="X14" s="98">
        <v>6</v>
      </c>
      <c r="Y14" s="99">
        <v>10.000004000000001</v>
      </c>
      <c r="Z14" s="81">
        <v>4</v>
      </c>
      <c r="AA14" s="13">
        <v>20.29</v>
      </c>
      <c r="AB14" s="98">
        <v>4</v>
      </c>
      <c r="AC14" s="13">
        <v>73.37</v>
      </c>
      <c r="AD14" s="11">
        <v>0</v>
      </c>
      <c r="AE14" s="98">
        <v>4</v>
      </c>
      <c r="AF14" s="99">
        <v>8.0000040000000006</v>
      </c>
      <c r="AG14" s="81">
        <v>3</v>
      </c>
      <c r="AH14" s="13">
        <v>16.59</v>
      </c>
      <c r="AI14" s="98">
        <v>1</v>
      </c>
      <c r="AJ14" s="13">
        <v>73.290000000000006</v>
      </c>
      <c r="AK14" s="11">
        <v>0</v>
      </c>
      <c r="AL14" s="98">
        <v>4</v>
      </c>
      <c r="AM14" s="99">
        <v>5.0000010000000001</v>
      </c>
      <c r="AN14" s="81">
        <v>2</v>
      </c>
      <c r="AO14" s="13">
        <v>19.93</v>
      </c>
      <c r="AP14" s="98">
        <v>4</v>
      </c>
      <c r="AQ14" s="13">
        <v>999</v>
      </c>
      <c r="AR14" s="11">
        <v>0</v>
      </c>
      <c r="AS14" s="98">
        <v>4</v>
      </c>
      <c r="AT14" s="99">
        <v>8.0000040000000006</v>
      </c>
      <c r="AU14" s="81">
        <v>4</v>
      </c>
      <c r="AV14" s="13">
        <v>20.789000000000001</v>
      </c>
      <c r="AW14" s="98">
        <v>4</v>
      </c>
      <c r="AX14" s="13">
        <v>72.56</v>
      </c>
      <c r="AY14" s="11">
        <v>0</v>
      </c>
      <c r="AZ14" s="98">
        <v>6</v>
      </c>
      <c r="BA14" s="99">
        <v>10.000004000000001</v>
      </c>
      <c r="BB14" s="81">
        <v>6</v>
      </c>
      <c r="BC14" s="13">
        <v>30.62</v>
      </c>
      <c r="BD14" s="98">
        <v>6</v>
      </c>
      <c r="BE14" s="13">
        <v>60.03</v>
      </c>
      <c r="BF14" s="11">
        <v>0</v>
      </c>
      <c r="BG14" s="98">
        <v>3</v>
      </c>
      <c r="BH14" s="99">
        <v>9.0000059999999991</v>
      </c>
      <c r="BI14" s="81">
        <v>3</v>
      </c>
      <c r="BJ14" s="13" t="s">
        <v>23</v>
      </c>
      <c r="BK14" s="98" t="s">
        <v>23</v>
      </c>
      <c r="BL14" s="13" t="s">
        <v>23</v>
      </c>
      <c r="BM14" s="11" t="s">
        <v>23</v>
      </c>
      <c r="BN14" s="98" t="s">
        <v>23</v>
      </c>
      <c r="BO14" s="99" t="s">
        <v>23</v>
      </c>
      <c r="BP14" s="81" t="s">
        <v>23</v>
      </c>
      <c r="BQ14" s="13" t="s">
        <v>23</v>
      </c>
      <c r="BR14" s="98"/>
      <c r="BS14" s="13" t="s">
        <v>23</v>
      </c>
      <c r="BT14" s="11" t="s">
        <v>23</v>
      </c>
      <c r="BU14" s="98"/>
      <c r="BV14" s="99"/>
      <c r="BW14" s="81"/>
    </row>
    <row r="15" spans="1:75" ht="15" customHeight="1" thickBot="1" x14ac:dyDescent="0.3">
      <c r="A15" s="135"/>
      <c r="B15" s="137"/>
      <c r="C15" s="86"/>
      <c r="D15" s="87"/>
      <c r="E15" s="51"/>
      <c r="F15" s="14">
        <v>999</v>
      </c>
      <c r="G15" s="100"/>
      <c r="H15" s="14">
        <v>97.78</v>
      </c>
      <c r="I15" s="16">
        <v>0</v>
      </c>
      <c r="J15" s="100"/>
      <c r="K15" s="101"/>
      <c r="L15" s="102"/>
      <c r="M15" s="14">
        <v>999</v>
      </c>
      <c r="N15" s="100"/>
      <c r="O15" s="14">
        <v>999</v>
      </c>
      <c r="P15" s="16">
        <v>0</v>
      </c>
      <c r="Q15" s="100"/>
      <c r="R15" s="101"/>
      <c r="S15" s="102"/>
      <c r="T15" s="14">
        <v>999</v>
      </c>
      <c r="U15" s="100"/>
      <c r="V15" s="14">
        <v>90.94</v>
      </c>
      <c r="W15" s="16">
        <v>0</v>
      </c>
      <c r="X15" s="100"/>
      <c r="Y15" s="101"/>
      <c r="Z15" s="102"/>
      <c r="AA15" s="14">
        <v>999</v>
      </c>
      <c r="AB15" s="100"/>
      <c r="AC15" s="14">
        <v>93.92</v>
      </c>
      <c r="AD15" s="16">
        <v>0</v>
      </c>
      <c r="AE15" s="100"/>
      <c r="AF15" s="101"/>
      <c r="AG15" s="102"/>
      <c r="AH15" s="14" t="s">
        <v>71</v>
      </c>
      <c r="AI15" s="100"/>
      <c r="AJ15" s="14" t="s">
        <v>71</v>
      </c>
      <c r="AK15" s="16" t="s">
        <v>23</v>
      </c>
      <c r="AL15" s="100"/>
      <c r="AM15" s="101"/>
      <c r="AN15" s="102"/>
      <c r="AO15" s="14">
        <v>999</v>
      </c>
      <c r="AP15" s="100"/>
      <c r="AQ15" s="14">
        <v>68.91</v>
      </c>
      <c r="AR15" s="16">
        <v>0</v>
      </c>
      <c r="AS15" s="100"/>
      <c r="AT15" s="101"/>
      <c r="AU15" s="102"/>
      <c r="AV15" s="14">
        <v>999</v>
      </c>
      <c r="AW15" s="100"/>
      <c r="AX15" s="14">
        <v>999</v>
      </c>
      <c r="AY15" s="16">
        <v>0</v>
      </c>
      <c r="AZ15" s="100"/>
      <c r="BA15" s="101"/>
      <c r="BB15" s="102"/>
      <c r="BC15" s="14">
        <v>999</v>
      </c>
      <c r="BD15" s="100"/>
      <c r="BE15" s="14">
        <v>81.709999999999994</v>
      </c>
      <c r="BF15" s="16">
        <v>0</v>
      </c>
      <c r="BG15" s="100"/>
      <c r="BH15" s="101"/>
      <c r="BI15" s="102"/>
      <c r="BJ15" s="14" t="s">
        <v>23</v>
      </c>
      <c r="BK15" s="100"/>
      <c r="BL15" s="14" t="s">
        <v>23</v>
      </c>
      <c r="BM15" s="16" t="s">
        <v>23</v>
      </c>
      <c r="BN15" s="100"/>
      <c r="BO15" s="101"/>
      <c r="BP15" s="102"/>
      <c r="BQ15" s="14" t="s">
        <v>23</v>
      </c>
      <c r="BR15" s="100"/>
      <c r="BS15" s="14" t="s">
        <v>23</v>
      </c>
      <c r="BT15" s="16" t="s">
        <v>23</v>
      </c>
      <c r="BU15" s="100"/>
      <c r="BV15" s="101"/>
      <c r="BW15" s="102"/>
    </row>
    <row r="16" spans="1:75" ht="15" customHeight="1" x14ac:dyDescent="0.25">
      <c r="A16" s="135">
        <v>6</v>
      </c>
      <c r="B16" s="138" t="s">
        <v>35</v>
      </c>
      <c r="C16" s="67">
        <v>46</v>
      </c>
      <c r="D16" s="69">
        <v>36</v>
      </c>
      <c r="E16" s="90">
        <v>5</v>
      </c>
      <c r="F16" s="12">
        <v>21.904</v>
      </c>
      <c r="G16" s="103">
        <v>4</v>
      </c>
      <c r="H16" s="12">
        <v>93.35</v>
      </c>
      <c r="I16" s="15">
        <v>10</v>
      </c>
      <c r="J16" s="103">
        <v>9</v>
      </c>
      <c r="K16" s="104">
        <v>13.000004000000001</v>
      </c>
      <c r="L16" s="80">
        <v>9</v>
      </c>
      <c r="M16" s="12" t="s">
        <v>82</v>
      </c>
      <c r="N16" s="103">
        <v>10</v>
      </c>
      <c r="O16" s="12" t="s">
        <v>82</v>
      </c>
      <c r="P16" s="15" t="s">
        <v>23</v>
      </c>
      <c r="Q16" s="103">
        <v>10</v>
      </c>
      <c r="R16" s="104">
        <v>20.00001</v>
      </c>
      <c r="S16" s="80">
        <v>10</v>
      </c>
      <c r="T16" s="12">
        <v>20.100000000000001</v>
      </c>
      <c r="U16" s="103">
        <v>3</v>
      </c>
      <c r="V16" s="12">
        <v>79.84</v>
      </c>
      <c r="W16" s="15">
        <v>0</v>
      </c>
      <c r="X16" s="103">
        <v>8</v>
      </c>
      <c r="Y16" s="104">
        <v>11.000003</v>
      </c>
      <c r="Z16" s="80">
        <v>5</v>
      </c>
      <c r="AA16" s="12">
        <v>23.33</v>
      </c>
      <c r="AB16" s="103">
        <v>5</v>
      </c>
      <c r="AC16" s="12">
        <v>85.36</v>
      </c>
      <c r="AD16" s="15">
        <v>0</v>
      </c>
      <c r="AE16" s="103">
        <v>6</v>
      </c>
      <c r="AF16" s="104">
        <v>11.000005</v>
      </c>
      <c r="AG16" s="80">
        <v>4</v>
      </c>
      <c r="AH16" s="12">
        <v>22.87</v>
      </c>
      <c r="AI16" s="103">
        <v>5</v>
      </c>
      <c r="AJ16" s="12">
        <v>75.52</v>
      </c>
      <c r="AK16" s="15">
        <v>0</v>
      </c>
      <c r="AL16" s="103">
        <v>5</v>
      </c>
      <c r="AM16" s="104">
        <v>10.000005</v>
      </c>
      <c r="AN16" s="80">
        <v>4</v>
      </c>
      <c r="AO16" s="12">
        <v>22.06</v>
      </c>
      <c r="AP16" s="103">
        <v>6</v>
      </c>
      <c r="AQ16" s="12">
        <v>73.37</v>
      </c>
      <c r="AR16" s="15">
        <v>0</v>
      </c>
      <c r="AS16" s="103">
        <v>6</v>
      </c>
      <c r="AT16" s="104">
        <v>12.000005999999999</v>
      </c>
      <c r="AU16" s="80">
        <v>5</v>
      </c>
      <c r="AV16" s="12">
        <v>19.045000000000002</v>
      </c>
      <c r="AW16" s="103">
        <v>3</v>
      </c>
      <c r="AX16" s="12">
        <v>72.09</v>
      </c>
      <c r="AY16" s="15">
        <v>0</v>
      </c>
      <c r="AZ16" s="103">
        <v>5</v>
      </c>
      <c r="BA16" s="104">
        <v>8.0000029999999995</v>
      </c>
      <c r="BB16" s="80">
        <v>4</v>
      </c>
      <c r="BC16" s="12">
        <v>22.38</v>
      </c>
      <c r="BD16" s="103">
        <v>3</v>
      </c>
      <c r="BE16" s="12">
        <v>72.78</v>
      </c>
      <c r="BF16" s="15">
        <v>0</v>
      </c>
      <c r="BG16" s="103">
        <v>8</v>
      </c>
      <c r="BH16" s="104">
        <v>11.000003</v>
      </c>
      <c r="BI16" s="80">
        <v>5</v>
      </c>
      <c r="BJ16" s="12" t="s">
        <v>23</v>
      </c>
      <c r="BK16" s="103" t="s">
        <v>23</v>
      </c>
      <c r="BL16" s="12" t="s">
        <v>23</v>
      </c>
      <c r="BM16" s="15" t="s">
        <v>23</v>
      </c>
      <c r="BN16" s="103" t="s">
        <v>23</v>
      </c>
      <c r="BO16" s="104" t="s">
        <v>23</v>
      </c>
      <c r="BP16" s="80" t="s">
        <v>23</v>
      </c>
      <c r="BQ16" s="12" t="s">
        <v>23</v>
      </c>
      <c r="BR16" s="103"/>
      <c r="BS16" s="12" t="s">
        <v>23</v>
      </c>
      <c r="BT16" s="15" t="s">
        <v>23</v>
      </c>
      <c r="BU16" s="103"/>
      <c r="BV16" s="104"/>
      <c r="BW16" s="80"/>
    </row>
    <row r="17" spans="1:75" ht="15" customHeight="1" x14ac:dyDescent="0.25">
      <c r="A17" s="135"/>
      <c r="B17" s="136"/>
      <c r="C17" s="68"/>
      <c r="D17" s="70"/>
      <c r="E17" s="50"/>
      <c r="F17" s="13">
        <v>999</v>
      </c>
      <c r="G17" s="98"/>
      <c r="H17" s="13">
        <v>121.67</v>
      </c>
      <c r="I17" s="11">
        <v>10</v>
      </c>
      <c r="J17" s="98"/>
      <c r="K17" s="99"/>
      <c r="L17" s="81"/>
      <c r="M17" s="13" t="s">
        <v>82</v>
      </c>
      <c r="N17" s="98"/>
      <c r="O17" s="13" t="s">
        <v>82</v>
      </c>
      <c r="P17" s="11" t="s">
        <v>23</v>
      </c>
      <c r="Q17" s="98"/>
      <c r="R17" s="99"/>
      <c r="S17" s="81"/>
      <c r="T17" s="13">
        <v>999</v>
      </c>
      <c r="U17" s="98"/>
      <c r="V17" s="13">
        <v>101.85</v>
      </c>
      <c r="W17" s="11">
        <v>0</v>
      </c>
      <c r="X17" s="98"/>
      <c r="Y17" s="99"/>
      <c r="Z17" s="81"/>
      <c r="AA17" s="13">
        <v>999</v>
      </c>
      <c r="AB17" s="98"/>
      <c r="AC17" s="13">
        <v>83.31</v>
      </c>
      <c r="AD17" s="11">
        <v>0</v>
      </c>
      <c r="AE17" s="98"/>
      <c r="AF17" s="99"/>
      <c r="AG17" s="81"/>
      <c r="AH17" s="13" t="s">
        <v>71</v>
      </c>
      <c r="AI17" s="98"/>
      <c r="AJ17" s="13" t="s">
        <v>71</v>
      </c>
      <c r="AK17" s="11" t="s">
        <v>23</v>
      </c>
      <c r="AL17" s="98"/>
      <c r="AM17" s="99"/>
      <c r="AN17" s="81"/>
      <c r="AO17" s="13">
        <v>999</v>
      </c>
      <c r="AP17" s="98"/>
      <c r="AQ17" s="13">
        <v>115.94</v>
      </c>
      <c r="AR17" s="11">
        <v>10</v>
      </c>
      <c r="AS17" s="98"/>
      <c r="AT17" s="99"/>
      <c r="AU17" s="81"/>
      <c r="AV17" s="13">
        <v>999</v>
      </c>
      <c r="AW17" s="98"/>
      <c r="AX17" s="13">
        <v>91.28</v>
      </c>
      <c r="AY17" s="11">
        <v>0</v>
      </c>
      <c r="AZ17" s="98"/>
      <c r="BA17" s="99"/>
      <c r="BB17" s="81"/>
      <c r="BC17" s="13">
        <v>999</v>
      </c>
      <c r="BD17" s="98"/>
      <c r="BE17" s="13">
        <v>999</v>
      </c>
      <c r="BF17" s="11">
        <v>0</v>
      </c>
      <c r="BG17" s="98"/>
      <c r="BH17" s="99"/>
      <c r="BI17" s="81"/>
      <c r="BJ17" s="13" t="s">
        <v>23</v>
      </c>
      <c r="BK17" s="98"/>
      <c r="BL17" s="13" t="s">
        <v>23</v>
      </c>
      <c r="BM17" s="11" t="s">
        <v>23</v>
      </c>
      <c r="BN17" s="98"/>
      <c r="BO17" s="99"/>
      <c r="BP17" s="81"/>
      <c r="BQ17" s="13" t="s">
        <v>23</v>
      </c>
      <c r="BR17" s="98"/>
      <c r="BS17" s="13" t="s">
        <v>23</v>
      </c>
      <c r="BT17" s="11" t="s">
        <v>23</v>
      </c>
      <c r="BU17" s="98"/>
      <c r="BV17" s="99"/>
      <c r="BW17" s="81"/>
    </row>
    <row r="18" spans="1:75" ht="15" customHeight="1" x14ac:dyDescent="0.25">
      <c r="A18" s="135">
        <v>7</v>
      </c>
      <c r="B18" s="136" t="s">
        <v>61</v>
      </c>
      <c r="C18" s="68">
        <v>61</v>
      </c>
      <c r="D18" s="70">
        <v>51</v>
      </c>
      <c r="E18" s="50">
        <v>8</v>
      </c>
      <c r="F18" s="13">
        <v>26.757000000000001</v>
      </c>
      <c r="G18" s="98">
        <v>6</v>
      </c>
      <c r="H18" s="13">
        <v>76.569999999999993</v>
      </c>
      <c r="I18" s="11">
        <v>0</v>
      </c>
      <c r="J18" s="98">
        <v>5</v>
      </c>
      <c r="K18" s="99">
        <v>11.000005999999999</v>
      </c>
      <c r="L18" s="81">
        <v>6</v>
      </c>
      <c r="M18" s="13">
        <v>35.335999999999999</v>
      </c>
      <c r="N18" s="98">
        <v>8</v>
      </c>
      <c r="O18" s="13">
        <v>78.75</v>
      </c>
      <c r="P18" s="11">
        <v>0</v>
      </c>
      <c r="Q18" s="98">
        <v>5</v>
      </c>
      <c r="R18" s="99">
        <v>13.000007999999999</v>
      </c>
      <c r="S18" s="81">
        <v>8</v>
      </c>
      <c r="T18" s="13">
        <v>20.64</v>
      </c>
      <c r="U18" s="98">
        <v>5</v>
      </c>
      <c r="V18" s="13">
        <v>87.78</v>
      </c>
      <c r="W18" s="11">
        <v>10</v>
      </c>
      <c r="X18" s="98">
        <v>9</v>
      </c>
      <c r="Y18" s="99">
        <v>14.000005</v>
      </c>
      <c r="Z18" s="81">
        <v>8</v>
      </c>
      <c r="AA18" s="13">
        <v>998</v>
      </c>
      <c r="AB18" s="98">
        <v>9</v>
      </c>
      <c r="AC18" s="13">
        <v>77.42</v>
      </c>
      <c r="AD18" s="11">
        <v>0</v>
      </c>
      <c r="AE18" s="98">
        <v>5</v>
      </c>
      <c r="AF18" s="99">
        <v>14.000008999999999</v>
      </c>
      <c r="AG18" s="81">
        <v>7</v>
      </c>
      <c r="AH18" s="13">
        <v>23.86</v>
      </c>
      <c r="AI18" s="98">
        <v>7</v>
      </c>
      <c r="AJ18" s="13">
        <v>77.569999999999993</v>
      </c>
      <c r="AK18" s="11">
        <v>0</v>
      </c>
      <c r="AL18" s="98">
        <v>7</v>
      </c>
      <c r="AM18" s="99">
        <v>14.000007</v>
      </c>
      <c r="AN18" s="81">
        <v>8</v>
      </c>
      <c r="AO18" s="13">
        <v>23.9</v>
      </c>
      <c r="AP18" s="98">
        <v>7</v>
      </c>
      <c r="AQ18" s="13">
        <v>75.06</v>
      </c>
      <c r="AR18" s="11">
        <v>0</v>
      </c>
      <c r="AS18" s="98">
        <v>7</v>
      </c>
      <c r="AT18" s="99">
        <v>14.000007</v>
      </c>
      <c r="AU18" s="81">
        <v>7</v>
      </c>
      <c r="AV18" s="13">
        <v>28.815000000000001</v>
      </c>
      <c r="AW18" s="98">
        <v>7</v>
      </c>
      <c r="AX18" s="13">
        <v>83.78</v>
      </c>
      <c r="AY18" s="11">
        <v>0</v>
      </c>
      <c r="AZ18" s="98">
        <v>8</v>
      </c>
      <c r="BA18" s="99">
        <v>15.000007</v>
      </c>
      <c r="BB18" s="81">
        <v>7</v>
      </c>
      <c r="BC18" s="13">
        <v>998</v>
      </c>
      <c r="BD18" s="98">
        <v>10</v>
      </c>
      <c r="BE18" s="13">
        <v>75.37</v>
      </c>
      <c r="BF18" s="11">
        <v>0</v>
      </c>
      <c r="BG18" s="98">
        <v>9</v>
      </c>
      <c r="BH18" s="99">
        <v>19.00001</v>
      </c>
      <c r="BI18" s="81">
        <v>10</v>
      </c>
      <c r="BJ18" s="13" t="s">
        <v>23</v>
      </c>
      <c r="BK18" s="98" t="s">
        <v>23</v>
      </c>
      <c r="BL18" s="13" t="s">
        <v>23</v>
      </c>
      <c r="BM18" s="11" t="s">
        <v>23</v>
      </c>
      <c r="BN18" s="98" t="s">
        <v>23</v>
      </c>
      <c r="BO18" s="99" t="s">
        <v>23</v>
      </c>
      <c r="BP18" s="81" t="s">
        <v>23</v>
      </c>
      <c r="BQ18" s="13" t="s">
        <v>23</v>
      </c>
      <c r="BR18" s="98"/>
      <c r="BS18" s="13" t="s">
        <v>23</v>
      </c>
      <c r="BT18" s="11" t="s">
        <v>23</v>
      </c>
      <c r="BU18" s="98"/>
      <c r="BV18" s="99"/>
      <c r="BW18" s="81"/>
    </row>
    <row r="19" spans="1:75" ht="15" customHeight="1" x14ac:dyDescent="0.25">
      <c r="A19" s="135"/>
      <c r="B19" s="136"/>
      <c r="C19" s="68"/>
      <c r="D19" s="70"/>
      <c r="E19" s="50"/>
      <c r="F19" s="13">
        <v>999</v>
      </c>
      <c r="G19" s="98"/>
      <c r="H19" s="13">
        <v>105.67</v>
      </c>
      <c r="I19" s="11">
        <v>0</v>
      </c>
      <c r="J19" s="98"/>
      <c r="K19" s="99"/>
      <c r="L19" s="81"/>
      <c r="M19" s="13">
        <v>999</v>
      </c>
      <c r="N19" s="98"/>
      <c r="O19" s="13">
        <v>999</v>
      </c>
      <c r="P19" s="11">
        <v>0</v>
      </c>
      <c r="Q19" s="98"/>
      <c r="R19" s="99"/>
      <c r="S19" s="81"/>
      <c r="T19" s="13">
        <v>999</v>
      </c>
      <c r="U19" s="98"/>
      <c r="V19" s="13">
        <v>86.84</v>
      </c>
      <c r="W19" s="11">
        <v>0</v>
      </c>
      <c r="X19" s="98"/>
      <c r="Y19" s="99"/>
      <c r="Z19" s="81"/>
      <c r="AA19" s="13">
        <v>999</v>
      </c>
      <c r="AB19" s="98"/>
      <c r="AC19" s="13">
        <v>113.66</v>
      </c>
      <c r="AD19" s="11">
        <v>10</v>
      </c>
      <c r="AE19" s="98"/>
      <c r="AF19" s="99"/>
      <c r="AG19" s="81"/>
      <c r="AH19" s="13" t="s">
        <v>71</v>
      </c>
      <c r="AI19" s="98"/>
      <c r="AJ19" s="13">
        <v>111.63</v>
      </c>
      <c r="AK19" s="11">
        <v>10</v>
      </c>
      <c r="AL19" s="98"/>
      <c r="AM19" s="99"/>
      <c r="AN19" s="81"/>
      <c r="AO19" s="13">
        <v>999</v>
      </c>
      <c r="AP19" s="98"/>
      <c r="AQ19" s="13">
        <v>97.12</v>
      </c>
      <c r="AR19" s="11">
        <v>10</v>
      </c>
      <c r="AS19" s="98"/>
      <c r="AT19" s="99"/>
      <c r="AU19" s="81"/>
      <c r="AV19" s="13">
        <v>999</v>
      </c>
      <c r="AW19" s="98"/>
      <c r="AX19" s="13">
        <v>103.01</v>
      </c>
      <c r="AY19" s="11">
        <v>10</v>
      </c>
      <c r="AZ19" s="98"/>
      <c r="BA19" s="99"/>
      <c r="BB19" s="81"/>
      <c r="BC19" s="13">
        <v>999</v>
      </c>
      <c r="BD19" s="98"/>
      <c r="BE19" s="13">
        <v>74.5</v>
      </c>
      <c r="BF19" s="11">
        <v>0</v>
      </c>
      <c r="BG19" s="98"/>
      <c r="BH19" s="99"/>
      <c r="BI19" s="81"/>
      <c r="BJ19" s="13" t="s">
        <v>23</v>
      </c>
      <c r="BK19" s="98"/>
      <c r="BL19" s="13" t="s">
        <v>23</v>
      </c>
      <c r="BM19" s="11" t="s">
        <v>23</v>
      </c>
      <c r="BN19" s="98"/>
      <c r="BO19" s="99"/>
      <c r="BP19" s="81"/>
      <c r="BQ19" s="13" t="s">
        <v>23</v>
      </c>
      <c r="BR19" s="98"/>
      <c r="BS19" s="13" t="s">
        <v>23</v>
      </c>
      <c r="BT19" s="11" t="s">
        <v>23</v>
      </c>
      <c r="BU19" s="98"/>
      <c r="BV19" s="99"/>
      <c r="BW19" s="81"/>
    </row>
    <row r="20" spans="1:75" ht="15" customHeight="1" x14ac:dyDescent="0.25">
      <c r="A20" s="135">
        <v>8</v>
      </c>
      <c r="B20" s="136" t="s">
        <v>19</v>
      </c>
      <c r="C20" s="68">
        <v>21</v>
      </c>
      <c r="D20" s="70">
        <v>16</v>
      </c>
      <c r="E20" s="50">
        <v>2</v>
      </c>
      <c r="F20" s="13">
        <v>36.28</v>
      </c>
      <c r="G20" s="98">
        <v>7</v>
      </c>
      <c r="H20" s="13">
        <v>72.27</v>
      </c>
      <c r="I20" s="11">
        <v>0</v>
      </c>
      <c r="J20" s="98">
        <v>1</v>
      </c>
      <c r="K20" s="99">
        <v>8.0000070000000001</v>
      </c>
      <c r="L20" s="81">
        <v>2</v>
      </c>
      <c r="M20" s="13">
        <v>23.923999999999999</v>
      </c>
      <c r="N20" s="98">
        <v>4</v>
      </c>
      <c r="O20" s="13">
        <v>70.349999999999994</v>
      </c>
      <c r="P20" s="11">
        <v>0</v>
      </c>
      <c r="Q20" s="98">
        <v>3</v>
      </c>
      <c r="R20" s="99">
        <v>7.0000039999999997</v>
      </c>
      <c r="S20" s="81">
        <v>3</v>
      </c>
      <c r="T20" s="13">
        <v>18.940000000000001</v>
      </c>
      <c r="U20" s="98">
        <v>2</v>
      </c>
      <c r="V20" s="13">
        <v>68.55</v>
      </c>
      <c r="W20" s="11">
        <v>0</v>
      </c>
      <c r="X20" s="98">
        <v>2</v>
      </c>
      <c r="Y20" s="99">
        <v>4.0000020000000003</v>
      </c>
      <c r="Z20" s="81">
        <v>2</v>
      </c>
      <c r="AA20" s="13">
        <v>998</v>
      </c>
      <c r="AB20" s="98">
        <v>9</v>
      </c>
      <c r="AC20" s="13">
        <v>84.65</v>
      </c>
      <c r="AD20" s="11">
        <v>0</v>
      </c>
      <c r="AE20" s="98">
        <v>2</v>
      </c>
      <c r="AF20" s="99">
        <v>11.000008999999999</v>
      </c>
      <c r="AG20" s="81">
        <v>5</v>
      </c>
      <c r="AH20" s="13">
        <v>17.940000000000001</v>
      </c>
      <c r="AI20" s="98">
        <v>3</v>
      </c>
      <c r="AJ20" s="13">
        <v>67.83</v>
      </c>
      <c r="AK20" s="11">
        <v>0</v>
      </c>
      <c r="AL20" s="98">
        <v>3</v>
      </c>
      <c r="AM20" s="99">
        <v>6.0000029999999995</v>
      </c>
      <c r="AN20" s="81">
        <v>3</v>
      </c>
      <c r="AO20" s="13">
        <v>19.14</v>
      </c>
      <c r="AP20" s="98">
        <v>2</v>
      </c>
      <c r="AQ20" s="13">
        <v>68.099999999999994</v>
      </c>
      <c r="AR20" s="11">
        <v>0</v>
      </c>
      <c r="AS20" s="98">
        <v>2</v>
      </c>
      <c r="AT20" s="99">
        <v>4.0000020000000003</v>
      </c>
      <c r="AU20" s="81">
        <v>2</v>
      </c>
      <c r="AV20" s="13">
        <v>23.648</v>
      </c>
      <c r="AW20" s="98">
        <v>5</v>
      </c>
      <c r="AX20" s="13">
        <v>67.81</v>
      </c>
      <c r="AY20" s="11">
        <v>0</v>
      </c>
      <c r="AZ20" s="98">
        <v>2</v>
      </c>
      <c r="BA20" s="99">
        <v>7.0000049999999998</v>
      </c>
      <c r="BB20" s="81">
        <v>3</v>
      </c>
      <c r="BC20" s="13">
        <v>22.15</v>
      </c>
      <c r="BD20" s="98">
        <v>2</v>
      </c>
      <c r="BE20" s="13">
        <v>58.96</v>
      </c>
      <c r="BF20" s="11">
        <v>0</v>
      </c>
      <c r="BG20" s="98">
        <v>1</v>
      </c>
      <c r="BH20" s="99">
        <v>3.0000019999999998</v>
      </c>
      <c r="BI20" s="81">
        <v>1</v>
      </c>
      <c r="BJ20" s="13" t="s">
        <v>23</v>
      </c>
      <c r="BK20" s="98" t="s">
        <v>23</v>
      </c>
      <c r="BL20" s="13" t="s">
        <v>23</v>
      </c>
      <c r="BM20" s="11" t="s">
        <v>23</v>
      </c>
      <c r="BN20" s="98" t="s">
        <v>23</v>
      </c>
      <c r="BO20" s="99" t="s">
        <v>23</v>
      </c>
      <c r="BP20" s="81" t="s">
        <v>23</v>
      </c>
      <c r="BQ20" s="13" t="s">
        <v>23</v>
      </c>
      <c r="BR20" s="98"/>
      <c r="BS20" s="13" t="s">
        <v>23</v>
      </c>
      <c r="BT20" s="11" t="s">
        <v>23</v>
      </c>
      <c r="BU20" s="98"/>
      <c r="BV20" s="99"/>
      <c r="BW20" s="81"/>
    </row>
    <row r="21" spans="1:75" ht="15" customHeight="1" x14ac:dyDescent="0.25">
      <c r="A21" s="135"/>
      <c r="B21" s="136"/>
      <c r="C21" s="68"/>
      <c r="D21" s="70"/>
      <c r="E21" s="50"/>
      <c r="F21" s="13">
        <v>999</v>
      </c>
      <c r="G21" s="98"/>
      <c r="H21" s="13">
        <v>102.37</v>
      </c>
      <c r="I21" s="11">
        <v>20</v>
      </c>
      <c r="J21" s="98"/>
      <c r="K21" s="99"/>
      <c r="L21" s="81"/>
      <c r="M21" s="13">
        <v>999</v>
      </c>
      <c r="N21" s="98"/>
      <c r="O21" s="13">
        <v>81.849999999999994</v>
      </c>
      <c r="P21" s="11">
        <v>0</v>
      </c>
      <c r="Q21" s="98"/>
      <c r="R21" s="99"/>
      <c r="S21" s="81"/>
      <c r="T21" s="13">
        <v>999</v>
      </c>
      <c r="U21" s="98"/>
      <c r="V21" s="13">
        <v>90.66</v>
      </c>
      <c r="W21" s="11">
        <v>10</v>
      </c>
      <c r="X21" s="98"/>
      <c r="Y21" s="99"/>
      <c r="Z21" s="81"/>
      <c r="AA21" s="13">
        <v>999</v>
      </c>
      <c r="AB21" s="98"/>
      <c r="AC21" s="13">
        <v>68.599999999999994</v>
      </c>
      <c r="AD21" s="11">
        <v>0</v>
      </c>
      <c r="AE21" s="98"/>
      <c r="AF21" s="99"/>
      <c r="AG21" s="81"/>
      <c r="AH21" s="13" t="s">
        <v>71</v>
      </c>
      <c r="AI21" s="98"/>
      <c r="AJ21" s="13">
        <v>85.38</v>
      </c>
      <c r="AK21" s="11">
        <v>0</v>
      </c>
      <c r="AL21" s="98"/>
      <c r="AM21" s="99"/>
      <c r="AN21" s="81"/>
      <c r="AO21" s="13">
        <v>999</v>
      </c>
      <c r="AP21" s="98"/>
      <c r="AQ21" s="13">
        <v>82.07</v>
      </c>
      <c r="AR21" s="11">
        <v>0</v>
      </c>
      <c r="AS21" s="98"/>
      <c r="AT21" s="99"/>
      <c r="AU21" s="81"/>
      <c r="AV21" s="13">
        <v>999</v>
      </c>
      <c r="AW21" s="98"/>
      <c r="AX21" s="13">
        <v>103.47</v>
      </c>
      <c r="AY21" s="11">
        <v>20</v>
      </c>
      <c r="AZ21" s="98"/>
      <c r="BA21" s="99"/>
      <c r="BB21" s="81"/>
      <c r="BC21" s="13">
        <v>999</v>
      </c>
      <c r="BD21" s="98"/>
      <c r="BE21" s="13">
        <v>74.97</v>
      </c>
      <c r="BF21" s="11">
        <v>0</v>
      </c>
      <c r="BG21" s="98"/>
      <c r="BH21" s="99"/>
      <c r="BI21" s="81"/>
      <c r="BJ21" s="13" t="s">
        <v>23</v>
      </c>
      <c r="BK21" s="98"/>
      <c r="BL21" s="13" t="s">
        <v>23</v>
      </c>
      <c r="BM21" s="11" t="s">
        <v>23</v>
      </c>
      <c r="BN21" s="98"/>
      <c r="BO21" s="99"/>
      <c r="BP21" s="81"/>
      <c r="BQ21" s="13" t="s">
        <v>23</v>
      </c>
      <c r="BR21" s="98"/>
      <c r="BS21" s="13" t="s">
        <v>23</v>
      </c>
      <c r="BT21" s="11" t="s">
        <v>23</v>
      </c>
      <c r="BU21" s="98"/>
      <c r="BV21" s="99"/>
      <c r="BW21" s="81"/>
    </row>
    <row r="22" spans="1:75" ht="15" customHeight="1" x14ac:dyDescent="0.25">
      <c r="A22" s="135">
        <v>9</v>
      </c>
      <c r="B22" s="136" t="s">
        <v>20</v>
      </c>
      <c r="C22" s="68">
        <v>25</v>
      </c>
      <c r="D22" s="70">
        <v>18</v>
      </c>
      <c r="E22" s="50">
        <v>3</v>
      </c>
      <c r="F22" s="13">
        <v>43.338999999999999</v>
      </c>
      <c r="G22" s="98">
        <v>8</v>
      </c>
      <c r="H22" s="13">
        <v>72.930000000000007</v>
      </c>
      <c r="I22" s="11">
        <v>0</v>
      </c>
      <c r="J22" s="98">
        <v>2</v>
      </c>
      <c r="K22" s="99">
        <v>10.000007999999999</v>
      </c>
      <c r="L22" s="81">
        <v>5</v>
      </c>
      <c r="M22" s="13">
        <v>25.719000000000001</v>
      </c>
      <c r="N22" s="98">
        <v>6</v>
      </c>
      <c r="O22" s="13">
        <v>68.02</v>
      </c>
      <c r="P22" s="11">
        <v>0</v>
      </c>
      <c r="Q22" s="98">
        <v>2</v>
      </c>
      <c r="R22" s="99">
        <v>8.0000059999999991</v>
      </c>
      <c r="S22" s="81">
        <v>4</v>
      </c>
      <c r="T22" s="13">
        <v>18.71</v>
      </c>
      <c r="U22" s="98">
        <v>1</v>
      </c>
      <c r="V22" s="13">
        <v>68.790000000000006</v>
      </c>
      <c r="W22" s="11">
        <v>0</v>
      </c>
      <c r="X22" s="98">
        <v>3</v>
      </c>
      <c r="Y22" s="99">
        <v>4.0000010000000001</v>
      </c>
      <c r="Z22" s="81">
        <v>1</v>
      </c>
      <c r="AA22" s="13">
        <v>19.36</v>
      </c>
      <c r="AB22" s="98">
        <v>1</v>
      </c>
      <c r="AC22" s="13">
        <v>69.430000000000007</v>
      </c>
      <c r="AD22" s="11">
        <v>0</v>
      </c>
      <c r="AE22" s="98">
        <v>3</v>
      </c>
      <c r="AF22" s="99">
        <v>4.0000010000000001</v>
      </c>
      <c r="AG22" s="81">
        <v>2</v>
      </c>
      <c r="AH22" s="13">
        <v>17.53</v>
      </c>
      <c r="AI22" s="98">
        <v>2</v>
      </c>
      <c r="AJ22" s="13">
        <v>66.52</v>
      </c>
      <c r="AK22" s="11">
        <v>0</v>
      </c>
      <c r="AL22" s="98">
        <v>2</v>
      </c>
      <c r="AM22" s="99">
        <v>4.0000020000000003</v>
      </c>
      <c r="AN22" s="81">
        <v>1</v>
      </c>
      <c r="AO22" s="13">
        <v>19.53</v>
      </c>
      <c r="AP22" s="98">
        <v>3</v>
      </c>
      <c r="AQ22" s="13">
        <v>999</v>
      </c>
      <c r="AR22" s="11">
        <v>0</v>
      </c>
      <c r="AS22" s="98">
        <v>3</v>
      </c>
      <c r="AT22" s="99">
        <v>6.0000029999999995</v>
      </c>
      <c r="AU22" s="81">
        <v>3</v>
      </c>
      <c r="AV22" s="13">
        <v>17.277999999999999</v>
      </c>
      <c r="AW22" s="98">
        <v>2</v>
      </c>
      <c r="AX22" s="13">
        <v>68.75</v>
      </c>
      <c r="AY22" s="11">
        <v>0</v>
      </c>
      <c r="AZ22" s="98">
        <v>3</v>
      </c>
      <c r="BA22" s="99">
        <v>5.0000020000000003</v>
      </c>
      <c r="BB22" s="81">
        <v>2</v>
      </c>
      <c r="BC22" s="13">
        <v>35.32</v>
      </c>
      <c r="BD22" s="98">
        <v>7</v>
      </c>
      <c r="BE22" s="13">
        <v>63.8</v>
      </c>
      <c r="BF22" s="11">
        <v>0</v>
      </c>
      <c r="BG22" s="98">
        <v>4</v>
      </c>
      <c r="BH22" s="99">
        <v>11.000007</v>
      </c>
      <c r="BI22" s="81">
        <v>7</v>
      </c>
      <c r="BJ22" s="13" t="s">
        <v>23</v>
      </c>
      <c r="BK22" s="98" t="s">
        <v>23</v>
      </c>
      <c r="BL22" s="13" t="s">
        <v>23</v>
      </c>
      <c r="BM22" s="11" t="s">
        <v>23</v>
      </c>
      <c r="BN22" s="98" t="s">
        <v>23</v>
      </c>
      <c r="BO22" s="99" t="s">
        <v>23</v>
      </c>
      <c r="BP22" s="81" t="s">
        <v>23</v>
      </c>
      <c r="BQ22" s="13" t="s">
        <v>23</v>
      </c>
      <c r="BR22" s="98"/>
      <c r="BS22" s="13" t="s">
        <v>23</v>
      </c>
      <c r="BT22" s="11" t="s">
        <v>23</v>
      </c>
      <c r="BU22" s="98"/>
      <c r="BV22" s="99"/>
      <c r="BW22" s="81"/>
    </row>
    <row r="23" spans="1:75" ht="15" customHeight="1" x14ac:dyDescent="0.25">
      <c r="A23" s="135"/>
      <c r="B23" s="136"/>
      <c r="C23" s="68"/>
      <c r="D23" s="70"/>
      <c r="E23" s="50"/>
      <c r="F23" s="13">
        <v>999</v>
      </c>
      <c r="G23" s="98"/>
      <c r="H23" s="13">
        <v>999</v>
      </c>
      <c r="I23" s="11">
        <v>0</v>
      </c>
      <c r="J23" s="98"/>
      <c r="K23" s="99"/>
      <c r="L23" s="81"/>
      <c r="M23" s="13">
        <v>999</v>
      </c>
      <c r="N23" s="98"/>
      <c r="O23" s="13">
        <v>999</v>
      </c>
      <c r="P23" s="11">
        <v>0</v>
      </c>
      <c r="Q23" s="98"/>
      <c r="R23" s="99"/>
      <c r="S23" s="81"/>
      <c r="T23" s="13">
        <v>999</v>
      </c>
      <c r="U23" s="98"/>
      <c r="V23" s="13">
        <v>999</v>
      </c>
      <c r="W23" s="11">
        <v>0</v>
      </c>
      <c r="X23" s="98"/>
      <c r="Y23" s="99"/>
      <c r="Z23" s="81"/>
      <c r="AA23" s="13">
        <v>999</v>
      </c>
      <c r="AB23" s="98"/>
      <c r="AC23" s="13">
        <v>999</v>
      </c>
      <c r="AD23" s="11">
        <v>0</v>
      </c>
      <c r="AE23" s="98"/>
      <c r="AF23" s="99"/>
      <c r="AG23" s="81"/>
      <c r="AH23" s="13" t="s">
        <v>71</v>
      </c>
      <c r="AI23" s="98"/>
      <c r="AJ23" s="13" t="s">
        <v>71</v>
      </c>
      <c r="AK23" s="11" t="s">
        <v>23</v>
      </c>
      <c r="AL23" s="98"/>
      <c r="AM23" s="99"/>
      <c r="AN23" s="81"/>
      <c r="AO23" s="13">
        <v>999</v>
      </c>
      <c r="AP23" s="98"/>
      <c r="AQ23" s="13">
        <v>68.47</v>
      </c>
      <c r="AR23" s="11">
        <v>0</v>
      </c>
      <c r="AS23" s="98"/>
      <c r="AT23" s="99"/>
      <c r="AU23" s="81"/>
      <c r="AV23" s="13">
        <v>999</v>
      </c>
      <c r="AW23" s="98"/>
      <c r="AX23" s="13">
        <v>999</v>
      </c>
      <c r="AY23" s="11">
        <v>0</v>
      </c>
      <c r="AZ23" s="98"/>
      <c r="BA23" s="99"/>
      <c r="BB23" s="81"/>
      <c r="BC23" s="13">
        <v>999</v>
      </c>
      <c r="BD23" s="98"/>
      <c r="BE23" s="13">
        <v>998</v>
      </c>
      <c r="BF23" s="11">
        <v>0</v>
      </c>
      <c r="BG23" s="98"/>
      <c r="BH23" s="99"/>
      <c r="BI23" s="81"/>
      <c r="BJ23" s="13" t="s">
        <v>23</v>
      </c>
      <c r="BK23" s="98"/>
      <c r="BL23" s="13" t="s">
        <v>23</v>
      </c>
      <c r="BM23" s="11" t="s">
        <v>23</v>
      </c>
      <c r="BN23" s="98"/>
      <c r="BO23" s="99"/>
      <c r="BP23" s="81"/>
      <c r="BQ23" s="13" t="s">
        <v>23</v>
      </c>
      <c r="BR23" s="98"/>
      <c r="BS23" s="13" t="s">
        <v>23</v>
      </c>
      <c r="BT23" s="11" t="s">
        <v>23</v>
      </c>
      <c r="BU23" s="98"/>
      <c r="BV23" s="99"/>
      <c r="BW23" s="81"/>
    </row>
    <row r="24" spans="1:75" ht="15" customHeight="1" x14ac:dyDescent="0.25">
      <c r="A24" s="135">
        <v>10</v>
      </c>
      <c r="B24" s="136" t="s">
        <v>34</v>
      </c>
      <c r="C24" s="68">
        <v>74</v>
      </c>
      <c r="D24" s="70">
        <v>64</v>
      </c>
      <c r="E24" s="50">
        <v>10</v>
      </c>
      <c r="F24" s="13">
        <v>998</v>
      </c>
      <c r="G24" s="98">
        <v>9</v>
      </c>
      <c r="H24" s="13">
        <v>136.43</v>
      </c>
      <c r="I24" s="11">
        <v>10</v>
      </c>
      <c r="J24" s="98">
        <v>10</v>
      </c>
      <c r="K24" s="99">
        <v>19.000008999999999</v>
      </c>
      <c r="L24" s="81">
        <v>10</v>
      </c>
      <c r="M24" s="13">
        <v>998</v>
      </c>
      <c r="N24" s="98">
        <v>9</v>
      </c>
      <c r="O24" s="13">
        <v>109.94</v>
      </c>
      <c r="P24" s="11">
        <v>20</v>
      </c>
      <c r="Q24" s="98">
        <v>9</v>
      </c>
      <c r="R24" s="99">
        <v>18.000008999999999</v>
      </c>
      <c r="S24" s="81">
        <v>9</v>
      </c>
      <c r="T24" s="13">
        <v>60.01</v>
      </c>
      <c r="U24" s="98">
        <v>10</v>
      </c>
      <c r="V24" s="13">
        <v>93.41</v>
      </c>
      <c r="W24" s="11">
        <v>0</v>
      </c>
      <c r="X24" s="98">
        <v>10</v>
      </c>
      <c r="Y24" s="99">
        <v>20.00001</v>
      </c>
      <c r="Z24" s="81">
        <v>10</v>
      </c>
      <c r="AA24" s="13">
        <v>25.73</v>
      </c>
      <c r="AB24" s="98">
        <v>6</v>
      </c>
      <c r="AC24" s="13">
        <v>137.13</v>
      </c>
      <c r="AD24" s="11">
        <v>10</v>
      </c>
      <c r="AE24" s="98">
        <v>10</v>
      </c>
      <c r="AF24" s="99">
        <v>16.000005999999999</v>
      </c>
      <c r="AG24" s="81">
        <v>10</v>
      </c>
      <c r="AH24" s="13">
        <v>20.55</v>
      </c>
      <c r="AI24" s="98">
        <v>4</v>
      </c>
      <c r="AJ24" s="13">
        <v>92.9</v>
      </c>
      <c r="AK24" s="11">
        <v>0</v>
      </c>
      <c r="AL24" s="98">
        <v>9</v>
      </c>
      <c r="AM24" s="99">
        <v>13.000004000000001</v>
      </c>
      <c r="AN24" s="81">
        <v>7</v>
      </c>
      <c r="AO24" s="13">
        <v>27.86</v>
      </c>
      <c r="AP24" s="98">
        <v>8</v>
      </c>
      <c r="AQ24" s="13">
        <v>90.43</v>
      </c>
      <c r="AR24" s="11">
        <v>0</v>
      </c>
      <c r="AS24" s="98">
        <v>9</v>
      </c>
      <c r="AT24" s="99">
        <v>17.000008000000001</v>
      </c>
      <c r="AU24" s="81">
        <v>9</v>
      </c>
      <c r="AV24" s="13">
        <v>33.256</v>
      </c>
      <c r="AW24" s="98">
        <v>9</v>
      </c>
      <c r="AX24" s="13">
        <v>93.87</v>
      </c>
      <c r="AY24" s="11">
        <v>0</v>
      </c>
      <c r="AZ24" s="98">
        <v>9</v>
      </c>
      <c r="BA24" s="99">
        <v>18.000008999999999</v>
      </c>
      <c r="BB24" s="81">
        <v>10</v>
      </c>
      <c r="BC24" s="13">
        <v>57.14</v>
      </c>
      <c r="BD24" s="98">
        <v>9</v>
      </c>
      <c r="BE24" s="13">
        <v>68.400000000000006</v>
      </c>
      <c r="BF24" s="11">
        <v>0</v>
      </c>
      <c r="BG24" s="98">
        <v>6</v>
      </c>
      <c r="BH24" s="99">
        <v>15.000008999999999</v>
      </c>
      <c r="BI24" s="81">
        <v>9</v>
      </c>
      <c r="BJ24" s="13" t="s">
        <v>23</v>
      </c>
      <c r="BK24" s="98" t="s">
        <v>23</v>
      </c>
      <c r="BL24" s="13" t="s">
        <v>23</v>
      </c>
      <c r="BM24" s="11" t="s">
        <v>23</v>
      </c>
      <c r="BN24" s="98" t="s">
        <v>23</v>
      </c>
      <c r="BO24" s="99" t="s">
        <v>23</v>
      </c>
      <c r="BP24" s="81" t="s">
        <v>23</v>
      </c>
      <c r="BQ24" s="13" t="s">
        <v>23</v>
      </c>
      <c r="BR24" s="98"/>
      <c r="BS24" s="13" t="s">
        <v>23</v>
      </c>
      <c r="BT24" s="11" t="s">
        <v>23</v>
      </c>
      <c r="BU24" s="98"/>
      <c r="BV24" s="99"/>
      <c r="BW24" s="81"/>
    </row>
    <row r="25" spans="1:75" ht="15" customHeight="1" thickBot="1" x14ac:dyDescent="0.3">
      <c r="A25" s="135"/>
      <c r="B25" s="137"/>
      <c r="C25" s="86"/>
      <c r="D25" s="87"/>
      <c r="E25" s="51"/>
      <c r="F25" s="14">
        <v>999</v>
      </c>
      <c r="G25" s="100"/>
      <c r="H25" s="14">
        <v>999</v>
      </c>
      <c r="I25" s="16">
        <v>0</v>
      </c>
      <c r="J25" s="100"/>
      <c r="K25" s="101"/>
      <c r="L25" s="102"/>
      <c r="M25" s="14">
        <v>999</v>
      </c>
      <c r="N25" s="100"/>
      <c r="O25" s="14">
        <v>999</v>
      </c>
      <c r="P25" s="16">
        <v>0</v>
      </c>
      <c r="Q25" s="100"/>
      <c r="R25" s="101"/>
      <c r="S25" s="102"/>
      <c r="T25" s="14">
        <v>999</v>
      </c>
      <c r="U25" s="100"/>
      <c r="V25" s="14">
        <v>999</v>
      </c>
      <c r="W25" s="16">
        <v>0</v>
      </c>
      <c r="X25" s="100"/>
      <c r="Y25" s="101"/>
      <c r="Z25" s="102"/>
      <c r="AA25" s="14">
        <v>999</v>
      </c>
      <c r="AB25" s="100"/>
      <c r="AC25" s="14">
        <v>999</v>
      </c>
      <c r="AD25" s="16">
        <v>0</v>
      </c>
      <c r="AE25" s="100"/>
      <c r="AF25" s="101"/>
      <c r="AG25" s="102"/>
      <c r="AH25" s="14" t="s">
        <v>71</v>
      </c>
      <c r="AI25" s="100"/>
      <c r="AJ25" s="14" t="s">
        <v>71</v>
      </c>
      <c r="AK25" s="16" t="s">
        <v>23</v>
      </c>
      <c r="AL25" s="100"/>
      <c r="AM25" s="101"/>
      <c r="AN25" s="102"/>
      <c r="AO25" s="14">
        <v>999</v>
      </c>
      <c r="AP25" s="100"/>
      <c r="AQ25" s="14">
        <v>999</v>
      </c>
      <c r="AR25" s="16">
        <v>0</v>
      </c>
      <c r="AS25" s="100"/>
      <c r="AT25" s="101"/>
      <c r="AU25" s="102"/>
      <c r="AV25" s="14">
        <v>999</v>
      </c>
      <c r="AW25" s="100"/>
      <c r="AX25" s="14">
        <v>999</v>
      </c>
      <c r="AY25" s="16">
        <v>0</v>
      </c>
      <c r="AZ25" s="100"/>
      <c r="BA25" s="101"/>
      <c r="BB25" s="102"/>
      <c r="BC25" s="14">
        <v>999</v>
      </c>
      <c r="BD25" s="100"/>
      <c r="BE25" s="14">
        <v>998</v>
      </c>
      <c r="BF25" s="16">
        <v>0</v>
      </c>
      <c r="BG25" s="100"/>
      <c r="BH25" s="101"/>
      <c r="BI25" s="102"/>
      <c r="BJ25" s="14" t="s">
        <v>23</v>
      </c>
      <c r="BK25" s="100"/>
      <c r="BL25" s="14" t="s">
        <v>23</v>
      </c>
      <c r="BM25" s="16" t="s">
        <v>23</v>
      </c>
      <c r="BN25" s="100"/>
      <c r="BO25" s="101"/>
      <c r="BP25" s="102"/>
      <c r="BQ25" s="14" t="s">
        <v>23</v>
      </c>
      <c r="BR25" s="100"/>
      <c r="BS25" s="14" t="s">
        <v>23</v>
      </c>
      <c r="BT25" s="16" t="s">
        <v>23</v>
      </c>
      <c r="BU25" s="100"/>
      <c r="BV25" s="101"/>
      <c r="BW25" s="102"/>
    </row>
    <row r="26" spans="1:75" ht="15" customHeight="1" x14ac:dyDescent="0.25">
      <c r="A26" s="135" t="s">
        <v>23</v>
      </c>
      <c r="B26" s="138"/>
      <c r="C26" s="67" t="s">
        <v>23</v>
      </c>
      <c r="D26" s="69" t="s">
        <v>23</v>
      </c>
      <c r="E26" s="90" t="s">
        <v>23</v>
      </c>
      <c r="F26" s="12" t="s">
        <v>23</v>
      </c>
      <c r="G26" s="103" t="s">
        <v>23</v>
      </c>
      <c r="H26" s="12" t="s">
        <v>23</v>
      </c>
      <c r="I26" s="15" t="s">
        <v>23</v>
      </c>
      <c r="J26" s="103" t="s">
        <v>23</v>
      </c>
      <c r="K26" s="104" t="s">
        <v>23</v>
      </c>
      <c r="L26" s="80" t="s">
        <v>23</v>
      </c>
      <c r="M26" s="12" t="s">
        <v>23</v>
      </c>
      <c r="N26" s="132" t="s">
        <v>23</v>
      </c>
      <c r="O26" s="12" t="s">
        <v>23</v>
      </c>
      <c r="P26" s="15" t="s">
        <v>23</v>
      </c>
      <c r="Q26" s="132" t="s">
        <v>23</v>
      </c>
      <c r="R26" s="131" t="s">
        <v>23</v>
      </c>
      <c r="S26" s="132" t="s">
        <v>23</v>
      </c>
      <c r="T26" s="12" t="s">
        <v>23</v>
      </c>
      <c r="U26" s="103" t="s">
        <v>23</v>
      </c>
      <c r="V26" s="12" t="s">
        <v>23</v>
      </c>
      <c r="W26" s="15" t="s">
        <v>23</v>
      </c>
      <c r="X26" s="103" t="s">
        <v>23</v>
      </c>
      <c r="Y26" s="104" t="s">
        <v>23</v>
      </c>
      <c r="Z26" s="80" t="s">
        <v>23</v>
      </c>
      <c r="AA26" s="12" t="s">
        <v>23</v>
      </c>
      <c r="AB26" s="103" t="s">
        <v>23</v>
      </c>
      <c r="AC26" s="12" t="s">
        <v>23</v>
      </c>
      <c r="AD26" s="15" t="s">
        <v>23</v>
      </c>
      <c r="AE26" s="103" t="s">
        <v>23</v>
      </c>
      <c r="AF26" s="104" t="s">
        <v>23</v>
      </c>
      <c r="AG26" s="80" t="s">
        <v>23</v>
      </c>
      <c r="AH26" s="12" t="s">
        <v>23</v>
      </c>
      <c r="AI26" s="103" t="s">
        <v>23</v>
      </c>
      <c r="AJ26" s="12" t="s">
        <v>23</v>
      </c>
      <c r="AK26" s="15" t="s">
        <v>23</v>
      </c>
      <c r="AL26" s="103" t="s">
        <v>23</v>
      </c>
      <c r="AM26" s="104" t="s">
        <v>23</v>
      </c>
      <c r="AN26" s="80" t="s">
        <v>23</v>
      </c>
      <c r="AO26" s="12" t="s">
        <v>23</v>
      </c>
      <c r="AP26" s="103" t="s">
        <v>23</v>
      </c>
      <c r="AQ26" s="12" t="s">
        <v>23</v>
      </c>
      <c r="AR26" s="15" t="s">
        <v>23</v>
      </c>
      <c r="AS26" s="103" t="s">
        <v>23</v>
      </c>
      <c r="AT26" s="104" t="s">
        <v>23</v>
      </c>
      <c r="AU26" s="80" t="s">
        <v>23</v>
      </c>
      <c r="AV26" s="12" t="s">
        <v>23</v>
      </c>
      <c r="AW26" s="103" t="s">
        <v>23</v>
      </c>
      <c r="AX26" s="12" t="s">
        <v>23</v>
      </c>
      <c r="AY26" s="15" t="s">
        <v>23</v>
      </c>
      <c r="AZ26" s="103" t="s">
        <v>23</v>
      </c>
      <c r="BA26" s="104" t="s">
        <v>23</v>
      </c>
      <c r="BB26" s="80" t="s">
        <v>23</v>
      </c>
      <c r="BC26" s="12" t="s">
        <v>23</v>
      </c>
      <c r="BD26" s="103" t="s">
        <v>23</v>
      </c>
      <c r="BE26" s="12" t="s">
        <v>23</v>
      </c>
      <c r="BF26" s="15"/>
      <c r="BG26" s="103" t="s">
        <v>23</v>
      </c>
      <c r="BH26" s="104" t="s">
        <v>23</v>
      </c>
      <c r="BI26" s="80" t="s">
        <v>23</v>
      </c>
      <c r="BJ26" s="12" t="s">
        <v>23</v>
      </c>
      <c r="BK26" s="103" t="s">
        <v>23</v>
      </c>
      <c r="BL26" s="12" t="s">
        <v>23</v>
      </c>
      <c r="BM26" s="15" t="s">
        <v>23</v>
      </c>
      <c r="BN26" s="103" t="s">
        <v>23</v>
      </c>
      <c r="BO26" s="104" t="s">
        <v>23</v>
      </c>
      <c r="BP26" s="80" t="s">
        <v>23</v>
      </c>
      <c r="BQ26" s="12" t="s">
        <v>23</v>
      </c>
      <c r="BR26" s="103"/>
      <c r="BS26" s="12" t="s">
        <v>23</v>
      </c>
      <c r="BT26" s="15" t="s">
        <v>23</v>
      </c>
      <c r="BU26" s="103"/>
      <c r="BV26" s="104"/>
      <c r="BW26" s="80"/>
    </row>
    <row r="27" spans="1:75" ht="15" customHeight="1" x14ac:dyDescent="0.25">
      <c r="A27" s="135"/>
      <c r="B27" s="136"/>
      <c r="C27" s="68"/>
      <c r="D27" s="70"/>
      <c r="E27" s="50"/>
      <c r="F27" s="13" t="s">
        <v>23</v>
      </c>
      <c r="G27" s="98"/>
      <c r="H27" s="13" t="s">
        <v>23</v>
      </c>
      <c r="I27" s="11" t="s">
        <v>23</v>
      </c>
      <c r="J27" s="98"/>
      <c r="K27" s="99"/>
      <c r="L27" s="81"/>
      <c r="M27" s="13" t="s">
        <v>23</v>
      </c>
      <c r="N27" s="126"/>
      <c r="O27" s="13" t="s">
        <v>23</v>
      </c>
      <c r="P27" s="11" t="s">
        <v>23</v>
      </c>
      <c r="Q27" s="126"/>
      <c r="R27" s="125"/>
      <c r="S27" s="126"/>
      <c r="T27" s="13" t="s">
        <v>23</v>
      </c>
      <c r="U27" s="98"/>
      <c r="V27" s="13" t="s">
        <v>23</v>
      </c>
      <c r="W27" s="11" t="s">
        <v>23</v>
      </c>
      <c r="X27" s="98"/>
      <c r="Y27" s="99"/>
      <c r="Z27" s="81"/>
      <c r="AA27" s="13" t="s">
        <v>23</v>
      </c>
      <c r="AB27" s="98"/>
      <c r="AC27" s="13" t="s">
        <v>23</v>
      </c>
      <c r="AD27" s="11" t="s">
        <v>23</v>
      </c>
      <c r="AE27" s="98"/>
      <c r="AF27" s="99"/>
      <c r="AG27" s="81"/>
      <c r="AH27" s="13" t="s">
        <v>23</v>
      </c>
      <c r="AI27" s="98"/>
      <c r="AJ27" s="13" t="s">
        <v>23</v>
      </c>
      <c r="AK27" s="11" t="s">
        <v>23</v>
      </c>
      <c r="AL27" s="98"/>
      <c r="AM27" s="99"/>
      <c r="AN27" s="81"/>
      <c r="AO27" s="13" t="s">
        <v>23</v>
      </c>
      <c r="AP27" s="98"/>
      <c r="AQ27" s="13" t="s">
        <v>23</v>
      </c>
      <c r="AR27" s="11" t="s">
        <v>23</v>
      </c>
      <c r="AS27" s="98"/>
      <c r="AT27" s="99"/>
      <c r="AU27" s="81"/>
      <c r="AV27" s="13" t="s">
        <v>23</v>
      </c>
      <c r="AW27" s="98"/>
      <c r="AX27" s="13" t="s">
        <v>23</v>
      </c>
      <c r="AY27" s="11" t="s">
        <v>23</v>
      </c>
      <c r="AZ27" s="98"/>
      <c r="BA27" s="99"/>
      <c r="BB27" s="81"/>
      <c r="BC27" s="13" t="s">
        <v>23</v>
      </c>
      <c r="BD27" s="98"/>
      <c r="BE27" s="13" t="s">
        <v>23</v>
      </c>
      <c r="BF27" s="11" t="s">
        <v>23</v>
      </c>
      <c r="BG27" s="98"/>
      <c r="BH27" s="99"/>
      <c r="BI27" s="81"/>
      <c r="BJ27" s="13" t="s">
        <v>23</v>
      </c>
      <c r="BK27" s="98"/>
      <c r="BL27" s="13" t="s">
        <v>23</v>
      </c>
      <c r="BM27" s="11" t="s">
        <v>23</v>
      </c>
      <c r="BN27" s="98"/>
      <c r="BO27" s="99"/>
      <c r="BP27" s="81"/>
      <c r="BQ27" s="13" t="s">
        <v>23</v>
      </c>
      <c r="BR27" s="98"/>
      <c r="BS27" s="13" t="s">
        <v>23</v>
      </c>
      <c r="BT27" s="11" t="s">
        <v>23</v>
      </c>
      <c r="BU27" s="98"/>
      <c r="BV27" s="99"/>
      <c r="BW27" s="81"/>
    </row>
    <row r="28" spans="1:75" ht="15" customHeight="1" x14ac:dyDescent="0.25">
      <c r="A28" s="135" t="s">
        <v>23</v>
      </c>
      <c r="B28" s="136"/>
      <c r="C28" s="48" t="s">
        <v>23</v>
      </c>
      <c r="D28" s="44" t="s">
        <v>23</v>
      </c>
      <c r="E28" s="133" t="s">
        <v>23</v>
      </c>
      <c r="F28" s="13" t="s">
        <v>23</v>
      </c>
      <c r="G28" s="126" t="s">
        <v>23</v>
      </c>
      <c r="H28" s="13" t="s">
        <v>23</v>
      </c>
      <c r="I28" s="11" t="s">
        <v>23</v>
      </c>
      <c r="J28" s="126" t="s">
        <v>23</v>
      </c>
      <c r="K28" s="125" t="s">
        <v>23</v>
      </c>
      <c r="L28" s="126" t="s">
        <v>23</v>
      </c>
      <c r="M28" s="13" t="s">
        <v>23</v>
      </c>
      <c r="N28" s="126" t="s">
        <v>23</v>
      </c>
      <c r="O28" s="13" t="s">
        <v>23</v>
      </c>
      <c r="P28" s="11" t="s">
        <v>23</v>
      </c>
      <c r="Q28" s="126" t="s">
        <v>23</v>
      </c>
      <c r="R28" s="125" t="s">
        <v>23</v>
      </c>
      <c r="S28" s="126" t="s">
        <v>23</v>
      </c>
      <c r="T28" s="13" t="s">
        <v>23</v>
      </c>
      <c r="U28" s="98" t="s">
        <v>23</v>
      </c>
      <c r="V28" s="13" t="s">
        <v>23</v>
      </c>
      <c r="W28" s="11" t="s">
        <v>23</v>
      </c>
      <c r="X28" s="98" t="s">
        <v>23</v>
      </c>
      <c r="Y28" s="99" t="s">
        <v>23</v>
      </c>
      <c r="Z28" s="81" t="s">
        <v>23</v>
      </c>
      <c r="AA28" s="13" t="s">
        <v>23</v>
      </c>
      <c r="AB28" s="98" t="s">
        <v>23</v>
      </c>
      <c r="AC28" s="13" t="s">
        <v>23</v>
      </c>
      <c r="AD28" s="11" t="s">
        <v>23</v>
      </c>
      <c r="AE28" s="98" t="s">
        <v>23</v>
      </c>
      <c r="AF28" s="99" t="s">
        <v>23</v>
      </c>
      <c r="AG28" s="81" t="s">
        <v>23</v>
      </c>
      <c r="AH28" s="13" t="s">
        <v>23</v>
      </c>
      <c r="AI28" s="98" t="s">
        <v>23</v>
      </c>
      <c r="AJ28" s="13" t="s">
        <v>23</v>
      </c>
      <c r="AK28" s="11" t="s">
        <v>23</v>
      </c>
      <c r="AL28" s="98" t="s">
        <v>23</v>
      </c>
      <c r="AM28" s="99" t="s">
        <v>23</v>
      </c>
      <c r="AN28" s="81" t="s">
        <v>23</v>
      </c>
      <c r="AO28" s="13" t="s">
        <v>23</v>
      </c>
      <c r="AP28" s="98" t="s">
        <v>23</v>
      </c>
      <c r="AQ28" s="13" t="s">
        <v>23</v>
      </c>
      <c r="AR28" s="11" t="s">
        <v>23</v>
      </c>
      <c r="AS28" s="98" t="s">
        <v>23</v>
      </c>
      <c r="AT28" s="99" t="s">
        <v>23</v>
      </c>
      <c r="AU28" s="81" t="s">
        <v>23</v>
      </c>
      <c r="AV28" s="13" t="s">
        <v>23</v>
      </c>
      <c r="AW28" s="98" t="s">
        <v>23</v>
      </c>
      <c r="AX28" s="13" t="s">
        <v>23</v>
      </c>
      <c r="AY28" s="11" t="s">
        <v>23</v>
      </c>
      <c r="AZ28" s="98" t="s">
        <v>23</v>
      </c>
      <c r="BA28" s="99" t="s">
        <v>23</v>
      </c>
      <c r="BB28" s="81" t="s">
        <v>23</v>
      </c>
      <c r="BC28" s="13" t="s">
        <v>23</v>
      </c>
      <c r="BD28" s="98" t="s">
        <v>23</v>
      </c>
      <c r="BE28" s="13" t="s">
        <v>23</v>
      </c>
      <c r="BF28" s="11" t="s">
        <v>23</v>
      </c>
      <c r="BG28" s="98" t="s">
        <v>23</v>
      </c>
      <c r="BH28" s="99" t="s">
        <v>23</v>
      </c>
      <c r="BI28" s="81" t="s">
        <v>23</v>
      </c>
      <c r="BJ28" s="13" t="s">
        <v>23</v>
      </c>
      <c r="BK28" s="98" t="s">
        <v>23</v>
      </c>
      <c r="BL28" s="13" t="s">
        <v>23</v>
      </c>
      <c r="BM28" s="11" t="s">
        <v>23</v>
      </c>
      <c r="BN28" s="98" t="s">
        <v>23</v>
      </c>
      <c r="BO28" s="99" t="s">
        <v>23</v>
      </c>
      <c r="BP28" s="81" t="s">
        <v>23</v>
      </c>
      <c r="BQ28" s="13" t="s">
        <v>23</v>
      </c>
      <c r="BR28" s="98"/>
      <c r="BS28" s="13" t="s">
        <v>23</v>
      </c>
      <c r="BT28" s="11" t="s">
        <v>23</v>
      </c>
      <c r="BU28" s="98"/>
      <c r="BV28" s="99"/>
      <c r="BW28" s="81"/>
    </row>
    <row r="29" spans="1:75" ht="15" customHeight="1" x14ac:dyDescent="0.25">
      <c r="A29" s="135"/>
      <c r="B29" s="136"/>
      <c r="C29" s="48"/>
      <c r="D29" s="44"/>
      <c r="E29" s="133"/>
      <c r="F29" s="13" t="s">
        <v>23</v>
      </c>
      <c r="G29" s="126"/>
      <c r="H29" s="13" t="s">
        <v>23</v>
      </c>
      <c r="I29" s="11" t="s">
        <v>23</v>
      </c>
      <c r="J29" s="126"/>
      <c r="K29" s="125"/>
      <c r="L29" s="126"/>
      <c r="M29" s="13" t="s">
        <v>23</v>
      </c>
      <c r="N29" s="126"/>
      <c r="O29" s="13" t="s">
        <v>23</v>
      </c>
      <c r="P29" s="11" t="s">
        <v>23</v>
      </c>
      <c r="Q29" s="126"/>
      <c r="R29" s="125"/>
      <c r="S29" s="126"/>
      <c r="T29" s="13" t="s">
        <v>23</v>
      </c>
      <c r="U29" s="98"/>
      <c r="V29" s="13" t="s">
        <v>23</v>
      </c>
      <c r="W29" s="11" t="s">
        <v>23</v>
      </c>
      <c r="X29" s="98"/>
      <c r="Y29" s="99"/>
      <c r="Z29" s="81"/>
      <c r="AA29" s="13" t="s">
        <v>23</v>
      </c>
      <c r="AB29" s="98"/>
      <c r="AC29" s="13" t="s">
        <v>23</v>
      </c>
      <c r="AD29" s="11" t="s">
        <v>23</v>
      </c>
      <c r="AE29" s="98"/>
      <c r="AF29" s="99"/>
      <c r="AG29" s="81"/>
      <c r="AH29" s="13" t="s">
        <v>23</v>
      </c>
      <c r="AI29" s="98"/>
      <c r="AJ29" s="13" t="s">
        <v>23</v>
      </c>
      <c r="AK29" s="11" t="s">
        <v>23</v>
      </c>
      <c r="AL29" s="98"/>
      <c r="AM29" s="99"/>
      <c r="AN29" s="81"/>
      <c r="AO29" s="13" t="s">
        <v>23</v>
      </c>
      <c r="AP29" s="98"/>
      <c r="AQ29" s="13" t="s">
        <v>23</v>
      </c>
      <c r="AR29" s="11" t="s">
        <v>23</v>
      </c>
      <c r="AS29" s="98"/>
      <c r="AT29" s="99"/>
      <c r="AU29" s="81"/>
      <c r="AV29" s="13" t="s">
        <v>23</v>
      </c>
      <c r="AW29" s="98"/>
      <c r="AX29" s="13" t="s">
        <v>23</v>
      </c>
      <c r="AY29" s="11" t="s">
        <v>23</v>
      </c>
      <c r="AZ29" s="98"/>
      <c r="BA29" s="99"/>
      <c r="BB29" s="81"/>
      <c r="BC29" s="13" t="s">
        <v>23</v>
      </c>
      <c r="BD29" s="98"/>
      <c r="BE29" s="13" t="s">
        <v>23</v>
      </c>
      <c r="BF29" s="11" t="s">
        <v>23</v>
      </c>
      <c r="BG29" s="98"/>
      <c r="BH29" s="99"/>
      <c r="BI29" s="81"/>
      <c r="BJ29" s="13" t="s">
        <v>23</v>
      </c>
      <c r="BK29" s="98"/>
      <c r="BL29" s="13" t="s">
        <v>23</v>
      </c>
      <c r="BM29" s="11" t="s">
        <v>23</v>
      </c>
      <c r="BN29" s="98"/>
      <c r="BO29" s="99"/>
      <c r="BP29" s="81"/>
      <c r="BQ29" s="13" t="s">
        <v>23</v>
      </c>
      <c r="BR29" s="98"/>
      <c r="BS29" s="13" t="s">
        <v>23</v>
      </c>
      <c r="BT29" s="11" t="s">
        <v>23</v>
      </c>
      <c r="BU29" s="98"/>
      <c r="BV29" s="99"/>
      <c r="BW29" s="81"/>
    </row>
    <row r="30" spans="1:75" ht="15" customHeight="1" x14ac:dyDescent="0.25">
      <c r="A30" s="135" t="s">
        <v>23</v>
      </c>
      <c r="B30" s="136"/>
      <c r="C30" s="48" t="s">
        <v>23</v>
      </c>
      <c r="D30" s="44" t="s">
        <v>23</v>
      </c>
      <c r="E30" s="133" t="s">
        <v>23</v>
      </c>
      <c r="F30" s="13" t="s">
        <v>23</v>
      </c>
      <c r="G30" s="126" t="s">
        <v>23</v>
      </c>
      <c r="H30" s="13" t="s">
        <v>23</v>
      </c>
      <c r="I30" s="11" t="s">
        <v>23</v>
      </c>
      <c r="J30" s="126" t="s">
        <v>23</v>
      </c>
      <c r="K30" s="125" t="s">
        <v>23</v>
      </c>
      <c r="L30" s="126" t="s">
        <v>23</v>
      </c>
      <c r="M30" s="13" t="s">
        <v>23</v>
      </c>
      <c r="N30" s="126" t="s">
        <v>23</v>
      </c>
      <c r="O30" s="13" t="s">
        <v>23</v>
      </c>
      <c r="P30" s="11" t="s">
        <v>23</v>
      </c>
      <c r="Q30" s="126" t="s">
        <v>23</v>
      </c>
      <c r="R30" s="125" t="s">
        <v>23</v>
      </c>
      <c r="S30" s="126" t="s">
        <v>23</v>
      </c>
      <c r="T30" s="13" t="s">
        <v>23</v>
      </c>
      <c r="U30" s="98" t="s">
        <v>23</v>
      </c>
      <c r="V30" s="13" t="s">
        <v>23</v>
      </c>
      <c r="W30" s="11" t="s">
        <v>23</v>
      </c>
      <c r="X30" s="98" t="s">
        <v>23</v>
      </c>
      <c r="Y30" s="99" t="s">
        <v>23</v>
      </c>
      <c r="Z30" s="81" t="s">
        <v>23</v>
      </c>
      <c r="AA30" s="13" t="s">
        <v>23</v>
      </c>
      <c r="AB30" s="98" t="s">
        <v>23</v>
      </c>
      <c r="AC30" s="13" t="s">
        <v>23</v>
      </c>
      <c r="AD30" s="11" t="s">
        <v>23</v>
      </c>
      <c r="AE30" s="98" t="s">
        <v>23</v>
      </c>
      <c r="AF30" s="99" t="s">
        <v>23</v>
      </c>
      <c r="AG30" s="81" t="s">
        <v>23</v>
      </c>
      <c r="AH30" s="13" t="s">
        <v>23</v>
      </c>
      <c r="AI30" s="98" t="s">
        <v>23</v>
      </c>
      <c r="AJ30" s="13" t="s">
        <v>23</v>
      </c>
      <c r="AK30" s="11" t="s">
        <v>23</v>
      </c>
      <c r="AL30" s="98" t="s">
        <v>23</v>
      </c>
      <c r="AM30" s="99" t="s">
        <v>23</v>
      </c>
      <c r="AN30" s="81" t="s">
        <v>23</v>
      </c>
      <c r="AO30" s="13" t="s">
        <v>23</v>
      </c>
      <c r="AP30" s="98" t="s">
        <v>23</v>
      </c>
      <c r="AQ30" s="13" t="s">
        <v>23</v>
      </c>
      <c r="AR30" s="11" t="s">
        <v>23</v>
      </c>
      <c r="AS30" s="98" t="s">
        <v>23</v>
      </c>
      <c r="AT30" s="99" t="s">
        <v>23</v>
      </c>
      <c r="AU30" s="81" t="s">
        <v>23</v>
      </c>
      <c r="AV30" s="13" t="s">
        <v>23</v>
      </c>
      <c r="AW30" s="98" t="s">
        <v>23</v>
      </c>
      <c r="AX30" s="13" t="s">
        <v>23</v>
      </c>
      <c r="AY30" s="11" t="s">
        <v>23</v>
      </c>
      <c r="AZ30" s="98" t="s">
        <v>23</v>
      </c>
      <c r="BA30" s="99" t="s">
        <v>23</v>
      </c>
      <c r="BB30" s="81" t="s">
        <v>23</v>
      </c>
      <c r="BC30" s="13" t="s">
        <v>23</v>
      </c>
      <c r="BD30" s="98" t="s">
        <v>23</v>
      </c>
      <c r="BE30" s="13" t="s">
        <v>23</v>
      </c>
      <c r="BF30" s="11" t="s">
        <v>23</v>
      </c>
      <c r="BG30" s="98" t="s">
        <v>23</v>
      </c>
      <c r="BH30" s="99" t="s">
        <v>23</v>
      </c>
      <c r="BI30" s="81" t="s">
        <v>23</v>
      </c>
      <c r="BJ30" s="13" t="s">
        <v>23</v>
      </c>
      <c r="BK30" s="98" t="s">
        <v>23</v>
      </c>
      <c r="BL30" s="13" t="s">
        <v>23</v>
      </c>
      <c r="BM30" s="11" t="s">
        <v>23</v>
      </c>
      <c r="BN30" s="98" t="s">
        <v>23</v>
      </c>
      <c r="BO30" s="99" t="s">
        <v>23</v>
      </c>
      <c r="BP30" s="81" t="s">
        <v>23</v>
      </c>
      <c r="BQ30" s="13" t="s">
        <v>23</v>
      </c>
      <c r="BR30" s="98"/>
      <c r="BS30" s="13" t="s">
        <v>23</v>
      </c>
      <c r="BT30" s="11" t="s">
        <v>23</v>
      </c>
      <c r="BU30" s="98"/>
      <c r="BV30" s="99"/>
      <c r="BW30" s="81"/>
    </row>
    <row r="31" spans="1:75" ht="15" customHeight="1" x14ac:dyDescent="0.25">
      <c r="A31" s="135"/>
      <c r="B31" s="136"/>
      <c r="C31" s="48"/>
      <c r="D31" s="44"/>
      <c r="E31" s="133"/>
      <c r="F31" s="13" t="s">
        <v>23</v>
      </c>
      <c r="G31" s="126"/>
      <c r="H31" s="13" t="s">
        <v>23</v>
      </c>
      <c r="I31" s="11" t="s">
        <v>23</v>
      </c>
      <c r="J31" s="126"/>
      <c r="K31" s="125"/>
      <c r="L31" s="126"/>
      <c r="M31" s="13" t="s">
        <v>23</v>
      </c>
      <c r="N31" s="126"/>
      <c r="O31" s="13" t="s">
        <v>23</v>
      </c>
      <c r="P31" s="11" t="s">
        <v>23</v>
      </c>
      <c r="Q31" s="126"/>
      <c r="R31" s="125"/>
      <c r="S31" s="126"/>
      <c r="T31" s="13" t="s">
        <v>23</v>
      </c>
      <c r="U31" s="98"/>
      <c r="V31" s="13" t="s">
        <v>23</v>
      </c>
      <c r="W31" s="11" t="s">
        <v>23</v>
      </c>
      <c r="X31" s="98"/>
      <c r="Y31" s="99"/>
      <c r="Z31" s="81"/>
      <c r="AA31" s="13" t="s">
        <v>23</v>
      </c>
      <c r="AB31" s="98"/>
      <c r="AC31" s="13" t="s">
        <v>23</v>
      </c>
      <c r="AD31" s="11" t="s">
        <v>23</v>
      </c>
      <c r="AE31" s="98"/>
      <c r="AF31" s="99"/>
      <c r="AG31" s="81"/>
      <c r="AH31" s="13" t="s">
        <v>23</v>
      </c>
      <c r="AI31" s="98"/>
      <c r="AJ31" s="13" t="s">
        <v>23</v>
      </c>
      <c r="AK31" s="11" t="s">
        <v>23</v>
      </c>
      <c r="AL31" s="98"/>
      <c r="AM31" s="99"/>
      <c r="AN31" s="81"/>
      <c r="AO31" s="13" t="s">
        <v>23</v>
      </c>
      <c r="AP31" s="98"/>
      <c r="AQ31" s="13" t="s">
        <v>23</v>
      </c>
      <c r="AR31" s="11" t="s">
        <v>23</v>
      </c>
      <c r="AS31" s="98"/>
      <c r="AT31" s="99"/>
      <c r="AU31" s="81"/>
      <c r="AV31" s="13" t="s">
        <v>23</v>
      </c>
      <c r="AW31" s="98"/>
      <c r="AX31" s="13" t="s">
        <v>23</v>
      </c>
      <c r="AY31" s="11" t="s">
        <v>23</v>
      </c>
      <c r="AZ31" s="98"/>
      <c r="BA31" s="99"/>
      <c r="BB31" s="81"/>
      <c r="BC31" s="13" t="s">
        <v>23</v>
      </c>
      <c r="BD31" s="98"/>
      <c r="BE31" s="13" t="s">
        <v>23</v>
      </c>
      <c r="BF31" s="11" t="s">
        <v>23</v>
      </c>
      <c r="BG31" s="98"/>
      <c r="BH31" s="99"/>
      <c r="BI31" s="81"/>
      <c r="BJ31" s="13" t="s">
        <v>23</v>
      </c>
      <c r="BK31" s="98"/>
      <c r="BL31" s="13" t="s">
        <v>23</v>
      </c>
      <c r="BM31" s="11" t="s">
        <v>23</v>
      </c>
      <c r="BN31" s="98"/>
      <c r="BO31" s="99"/>
      <c r="BP31" s="81"/>
      <c r="BQ31" s="13" t="s">
        <v>23</v>
      </c>
      <c r="BR31" s="98"/>
      <c r="BS31" s="13" t="s">
        <v>23</v>
      </c>
      <c r="BT31" s="11" t="s">
        <v>23</v>
      </c>
      <c r="BU31" s="98"/>
      <c r="BV31" s="99"/>
      <c r="BW31" s="81"/>
    </row>
    <row r="32" spans="1:75" ht="15" customHeight="1" x14ac:dyDescent="0.25">
      <c r="A32" s="135" t="s">
        <v>23</v>
      </c>
      <c r="B32" s="136"/>
      <c r="C32" s="48" t="s">
        <v>23</v>
      </c>
      <c r="D32" s="44" t="s">
        <v>23</v>
      </c>
      <c r="E32" s="133" t="s">
        <v>23</v>
      </c>
      <c r="F32" s="13" t="s">
        <v>23</v>
      </c>
      <c r="G32" s="126" t="s">
        <v>23</v>
      </c>
      <c r="H32" s="13" t="s">
        <v>23</v>
      </c>
      <c r="I32" s="11" t="s">
        <v>23</v>
      </c>
      <c r="J32" s="126" t="s">
        <v>23</v>
      </c>
      <c r="K32" s="125" t="s">
        <v>23</v>
      </c>
      <c r="L32" s="126" t="s">
        <v>23</v>
      </c>
      <c r="M32" s="13" t="s">
        <v>23</v>
      </c>
      <c r="N32" s="126" t="s">
        <v>23</v>
      </c>
      <c r="O32" s="13" t="s">
        <v>23</v>
      </c>
      <c r="P32" s="11" t="s">
        <v>23</v>
      </c>
      <c r="Q32" s="126" t="s">
        <v>23</v>
      </c>
      <c r="R32" s="125" t="s">
        <v>23</v>
      </c>
      <c r="S32" s="126" t="s">
        <v>23</v>
      </c>
      <c r="T32" s="13" t="s">
        <v>23</v>
      </c>
      <c r="U32" s="98" t="s">
        <v>23</v>
      </c>
      <c r="V32" s="13" t="s">
        <v>23</v>
      </c>
      <c r="W32" s="11" t="s">
        <v>23</v>
      </c>
      <c r="X32" s="98" t="s">
        <v>23</v>
      </c>
      <c r="Y32" s="99" t="s">
        <v>23</v>
      </c>
      <c r="Z32" s="81" t="s">
        <v>23</v>
      </c>
      <c r="AA32" s="13" t="s">
        <v>23</v>
      </c>
      <c r="AB32" s="98" t="s">
        <v>23</v>
      </c>
      <c r="AC32" s="13" t="s">
        <v>23</v>
      </c>
      <c r="AD32" s="11" t="s">
        <v>23</v>
      </c>
      <c r="AE32" s="98" t="s">
        <v>23</v>
      </c>
      <c r="AF32" s="99" t="s">
        <v>23</v>
      </c>
      <c r="AG32" s="81" t="s">
        <v>23</v>
      </c>
      <c r="AH32" s="13" t="s">
        <v>23</v>
      </c>
      <c r="AI32" s="98" t="s">
        <v>23</v>
      </c>
      <c r="AJ32" s="13" t="s">
        <v>23</v>
      </c>
      <c r="AK32" s="11" t="s">
        <v>23</v>
      </c>
      <c r="AL32" s="98" t="s">
        <v>23</v>
      </c>
      <c r="AM32" s="99" t="s">
        <v>23</v>
      </c>
      <c r="AN32" s="81" t="s">
        <v>23</v>
      </c>
      <c r="AO32" s="13" t="s">
        <v>23</v>
      </c>
      <c r="AP32" s="98" t="s">
        <v>23</v>
      </c>
      <c r="AQ32" s="13" t="s">
        <v>23</v>
      </c>
      <c r="AR32" s="11" t="s">
        <v>23</v>
      </c>
      <c r="AS32" s="98" t="s">
        <v>23</v>
      </c>
      <c r="AT32" s="99" t="s">
        <v>23</v>
      </c>
      <c r="AU32" s="81" t="s">
        <v>23</v>
      </c>
      <c r="AV32" s="13" t="s">
        <v>23</v>
      </c>
      <c r="AW32" s="98" t="s">
        <v>23</v>
      </c>
      <c r="AX32" s="13" t="s">
        <v>23</v>
      </c>
      <c r="AY32" s="11" t="s">
        <v>23</v>
      </c>
      <c r="AZ32" s="98" t="s">
        <v>23</v>
      </c>
      <c r="BA32" s="99" t="s">
        <v>23</v>
      </c>
      <c r="BB32" s="81" t="s">
        <v>23</v>
      </c>
      <c r="BC32" s="13" t="s">
        <v>23</v>
      </c>
      <c r="BD32" s="98" t="s">
        <v>23</v>
      </c>
      <c r="BE32" s="13" t="s">
        <v>23</v>
      </c>
      <c r="BF32" s="11" t="s">
        <v>23</v>
      </c>
      <c r="BG32" s="98" t="s">
        <v>23</v>
      </c>
      <c r="BH32" s="99" t="s">
        <v>23</v>
      </c>
      <c r="BI32" s="81" t="s">
        <v>23</v>
      </c>
      <c r="BJ32" s="13" t="s">
        <v>23</v>
      </c>
      <c r="BK32" s="98" t="s">
        <v>23</v>
      </c>
      <c r="BL32" s="13" t="s">
        <v>23</v>
      </c>
      <c r="BM32" s="11" t="s">
        <v>23</v>
      </c>
      <c r="BN32" s="98" t="s">
        <v>23</v>
      </c>
      <c r="BO32" s="99" t="s">
        <v>23</v>
      </c>
      <c r="BP32" s="81" t="s">
        <v>23</v>
      </c>
      <c r="BQ32" s="13" t="s">
        <v>23</v>
      </c>
      <c r="BR32" s="98"/>
      <c r="BS32" s="13" t="s">
        <v>23</v>
      </c>
      <c r="BT32" s="11" t="s">
        <v>23</v>
      </c>
      <c r="BU32" s="98"/>
      <c r="BV32" s="99"/>
      <c r="BW32" s="81"/>
    </row>
    <row r="33" spans="1:75" ht="15" customHeight="1" x14ac:dyDescent="0.25">
      <c r="A33" s="135"/>
      <c r="B33" s="136"/>
      <c r="C33" s="48"/>
      <c r="D33" s="44"/>
      <c r="E33" s="133"/>
      <c r="F33" s="13" t="s">
        <v>23</v>
      </c>
      <c r="G33" s="126"/>
      <c r="H33" s="13" t="s">
        <v>23</v>
      </c>
      <c r="I33" s="11" t="s">
        <v>23</v>
      </c>
      <c r="J33" s="126"/>
      <c r="K33" s="125"/>
      <c r="L33" s="126"/>
      <c r="M33" s="13" t="s">
        <v>23</v>
      </c>
      <c r="N33" s="126"/>
      <c r="O33" s="13" t="s">
        <v>23</v>
      </c>
      <c r="P33" s="11" t="s">
        <v>23</v>
      </c>
      <c r="Q33" s="126"/>
      <c r="R33" s="125"/>
      <c r="S33" s="126"/>
      <c r="T33" s="13" t="s">
        <v>23</v>
      </c>
      <c r="U33" s="98"/>
      <c r="V33" s="13" t="s">
        <v>23</v>
      </c>
      <c r="W33" s="11" t="s">
        <v>23</v>
      </c>
      <c r="X33" s="98"/>
      <c r="Y33" s="99"/>
      <c r="Z33" s="81"/>
      <c r="AA33" s="13" t="s">
        <v>23</v>
      </c>
      <c r="AB33" s="98"/>
      <c r="AC33" s="13" t="s">
        <v>23</v>
      </c>
      <c r="AD33" s="11" t="s">
        <v>23</v>
      </c>
      <c r="AE33" s="98"/>
      <c r="AF33" s="99"/>
      <c r="AG33" s="81"/>
      <c r="AH33" s="13" t="s">
        <v>23</v>
      </c>
      <c r="AI33" s="98"/>
      <c r="AJ33" s="13" t="s">
        <v>23</v>
      </c>
      <c r="AK33" s="11" t="s">
        <v>23</v>
      </c>
      <c r="AL33" s="98"/>
      <c r="AM33" s="99"/>
      <c r="AN33" s="81"/>
      <c r="AO33" s="13" t="s">
        <v>23</v>
      </c>
      <c r="AP33" s="98"/>
      <c r="AQ33" s="13" t="s">
        <v>23</v>
      </c>
      <c r="AR33" s="11" t="s">
        <v>23</v>
      </c>
      <c r="AS33" s="98"/>
      <c r="AT33" s="99"/>
      <c r="AU33" s="81"/>
      <c r="AV33" s="13" t="s">
        <v>23</v>
      </c>
      <c r="AW33" s="98"/>
      <c r="AX33" s="13" t="s">
        <v>23</v>
      </c>
      <c r="AY33" s="11" t="s">
        <v>23</v>
      </c>
      <c r="AZ33" s="98"/>
      <c r="BA33" s="99"/>
      <c r="BB33" s="81"/>
      <c r="BC33" s="13" t="s">
        <v>23</v>
      </c>
      <c r="BD33" s="98"/>
      <c r="BE33" s="13" t="s">
        <v>23</v>
      </c>
      <c r="BF33" s="11" t="s">
        <v>23</v>
      </c>
      <c r="BG33" s="98"/>
      <c r="BH33" s="99"/>
      <c r="BI33" s="81"/>
      <c r="BJ33" s="13" t="s">
        <v>23</v>
      </c>
      <c r="BK33" s="98"/>
      <c r="BL33" s="13" t="s">
        <v>23</v>
      </c>
      <c r="BM33" s="11" t="s">
        <v>23</v>
      </c>
      <c r="BN33" s="98"/>
      <c r="BO33" s="99"/>
      <c r="BP33" s="81"/>
      <c r="BQ33" s="13" t="s">
        <v>23</v>
      </c>
      <c r="BR33" s="98"/>
      <c r="BS33" s="13" t="s">
        <v>23</v>
      </c>
      <c r="BT33" s="11" t="s">
        <v>23</v>
      </c>
      <c r="BU33" s="98"/>
      <c r="BV33" s="99"/>
      <c r="BW33" s="81"/>
    </row>
    <row r="34" spans="1:75" ht="15" customHeight="1" x14ac:dyDescent="0.25">
      <c r="A34" s="135" t="s">
        <v>23</v>
      </c>
      <c r="B34" s="136"/>
      <c r="C34" s="48" t="s">
        <v>23</v>
      </c>
      <c r="D34" s="44" t="s">
        <v>23</v>
      </c>
      <c r="E34" s="133" t="s">
        <v>23</v>
      </c>
      <c r="F34" s="13" t="s">
        <v>23</v>
      </c>
      <c r="G34" s="126" t="s">
        <v>23</v>
      </c>
      <c r="H34" s="13" t="s">
        <v>23</v>
      </c>
      <c r="I34" s="11" t="s">
        <v>23</v>
      </c>
      <c r="J34" s="126" t="s">
        <v>23</v>
      </c>
      <c r="K34" s="125" t="s">
        <v>23</v>
      </c>
      <c r="L34" s="126" t="s">
        <v>23</v>
      </c>
      <c r="M34" s="13" t="s">
        <v>23</v>
      </c>
      <c r="N34" s="126" t="s">
        <v>23</v>
      </c>
      <c r="O34" s="13" t="s">
        <v>23</v>
      </c>
      <c r="P34" s="11" t="s">
        <v>23</v>
      </c>
      <c r="Q34" s="126" t="s">
        <v>23</v>
      </c>
      <c r="R34" s="125" t="s">
        <v>23</v>
      </c>
      <c r="S34" s="126" t="s">
        <v>23</v>
      </c>
      <c r="T34" s="13" t="s">
        <v>23</v>
      </c>
      <c r="U34" s="98" t="s">
        <v>23</v>
      </c>
      <c r="V34" s="13" t="s">
        <v>23</v>
      </c>
      <c r="W34" s="11" t="s">
        <v>23</v>
      </c>
      <c r="X34" s="98" t="s">
        <v>23</v>
      </c>
      <c r="Y34" s="99" t="s">
        <v>23</v>
      </c>
      <c r="Z34" s="81" t="s">
        <v>23</v>
      </c>
      <c r="AA34" s="13" t="s">
        <v>23</v>
      </c>
      <c r="AB34" s="98" t="s">
        <v>23</v>
      </c>
      <c r="AC34" s="13" t="s">
        <v>23</v>
      </c>
      <c r="AD34" s="11" t="s">
        <v>23</v>
      </c>
      <c r="AE34" s="98" t="s">
        <v>23</v>
      </c>
      <c r="AF34" s="99" t="s">
        <v>23</v>
      </c>
      <c r="AG34" s="81" t="s">
        <v>23</v>
      </c>
      <c r="AH34" s="13" t="s">
        <v>23</v>
      </c>
      <c r="AI34" s="98" t="s">
        <v>23</v>
      </c>
      <c r="AJ34" s="13" t="s">
        <v>23</v>
      </c>
      <c r="AK34" s="11" t="s">
        <v>23</v>
      </c>
      <c r="AL34" s="98" t="s">
        <v>23</v>
      </c>
      <c r="AM34" s="99" t="s">
        <v>23</v>
      </c>
      <c r="AN34" s="81" t="s">
        <v>23</v>
      </c>
      <c r="AO34" s="13" t="s">
        <v>23</v>
      </c>
      <c r="AP34" s="98" t="s">
        <v>23</v>
      </c>
      <c r="AQ34" s="13" t="s">
        <v>23</v>
      </c>
      <c r="AR34" s="11" t="s">
        <v>23</v>
      </c>
      <c r="AS34" s="98" t="s">
        <v>23</v>
      </c>
      <c r="AT34" s="99" t="s">
        <v>23</v>
      </c>
      <c r="AU34" s="81" t="s">
        <v>23</v>
      </c>
      <c r="AV34" s="13" t="s">
        <v>23</v>
      </c>
      <c r="AW34" s="98" t="s">
        <v>23</v>
      </c>
      <c r="AX34" s="13" t="s">
        <v>23</v>
      </c>
      <c r="AY34" s="11" t="s">
        <v>23</v>
      </c>
      <c r="AZ34" s="98" t="s">
        <v>23</v>
      </c>
      <c r="BA34" s="99" t="s">
        <v>23</v>
      </c>
      <c r="BB34" s="81" t="s">
        <v>23</v>
      </c>
      <c r="BC34" s="13" t="s">
        <v>23</v>
      </c>
      <c r="BD34" s="98" t="s">
        <v>23</v>
      </c>
      <c r="BE34" s="13" t="s">
        <v>23</v>
      </c>
      <c r="BF34" s="11" t="s">
        <v>23</v>
      </c>
      <c r="BG34" s="98" t="s">
        <v>23</v>
      </c>
      <c r="BH34" s="99" t="s">
        <v>23</v>
      </c>
      <c r="BI34" s="81" t="s">
        <v>23</v>
      </c>
      <c r="BJ34" s="13" t="s">
        <v>23</v>
      </c>
      <c r="BK34" s="98" t="s">
        <v>23</v>
      </c>
      <c r="BL34" s="13" t="s">
        <v>23</v>
      </c>
      <c r="BM34" s="11" t="s">
        <v>23</v>
      </c>
      <c r="BN34" s="98" t="s">
        <v>23</v>
      </c>
      <c r="BO34" s="99" t="s">
        <v>23</v>
      </c>
      <c r="BP34" s="81" t="s">
        <v>23</v>
      </c>
      <c r="BQ34" s="13" t="s">
        <v>23</v>
      </c>
      <c r="BR34" s="98"/>
      <c r="BS34" s="13" t="s">
        <v>23</v>
      </c>
      <c r="BT34" s="11" t="s">
        <v>23</v>
      </c>
      <c r="BU34" s="98"/>
      <c r="BV34" s="99"/>
      <c r="BW34" s="81"/>
    </row>
    <row r="35" spans="1:75" ht="15" customHeight="1" thickBot="1" x14ac:dyDescent="0.3">
      <c r="A35" s="135"/>
      <c r="B35" s="137"/>
      <c r="C35" s="49"/>
      <c r="D35" s="45"/>
      <c r="E35" s="134"/>
      <c r="F35" s="14" t="s">
        <v>23</v>
      </c>
      <c r="G35" s="127"/>
      <c r="H35" s="14" t="s">
        <v>23</v>
      </c>
      <c r="I35" s="16" t="s">
        <v>23</v>
      </c>
      <c r="J35" s="127"/>
      <c r="K35" s="128"/>
      <c r="L35" s="127"/>
      <c r="M35" s="14" t="s">
        <v>23</v>
      </c>
      <c r="N35" s="127"/>
      <c r="O35" s="14" t="s">
        <v>23</v>
      </c>
      <c r="P35" s="16" t="s">
        <v>23</v>
      </c>
      <c r="Q35" s="127"/>
      <c r="R35" s="128"/>
      <c r="S35" s="127"/>
      <c r="T35" s="14" t="s">
        <v>23</v>
      </c>
      <c r="U35" s="100"/>
      <c r="V35" s="14" t="s">
        <v>23</v>
      </c>
      <c r="W35" s="16" t="s">
        <v>23</v>
      </c>
      <c r="X35" s="100"/>
      <c r="Y35" s="101"/>
      <c r="Z35" s="102"/>
      <c r="AA35" s="14" t="s">
        <v>23</v>
      </c>
      <c r="AB35" s="100"/>
      <c r="AC35" s="14" t="s">
        <v>23</v>
      </c>
      <c r="AD35" s="16" t="s">
        <v>23</v>
      </c>
      <c r="AE35" s="100"/>
      <c r="AF35" s="101"/>
      <c r="AG35" s="102"/>
      <c r="AH35" s="14" t="s">
        <v>23</v>
      </c>
      <c r="AI35" s="100"/>
      <c r="AJ35" s="14" t="s">
        <v>23</v>
      </c>
      <c r="AK35" s="16" t="s">
        <v>23</v>
      </c>
      <c r="AL35" s="100"/>
      <c r="AM35" s="101"/>
      <c r="AN35" s="102"/>
      <c r="AO35" s="14" t="s">
        <v>23</v>
      </c>
      <c r="AP35" s="100"/>
      <c r="AQ35" s="14" t="s">
        <v>23</v>
      </c>
      <c r="AR35" s="16" t="s">
        <v>23</v>
      </c>
      <c r="AS35" s="100"/>
      <c r="AT35" s="101"/>
      <c r="AU35" s="102"/>
      <c r="AV35" s="14" t="s">
        <v>23</v>
      </c>
      <c r="AW35" s="100"/>
      <c r="AX35" s="14" t="s">
        <v>23</v>
      </c>
      <c r="AY35" s="16" t="s">
        <v>23</v>
      </c>
      <c r="AZ35" s="100"/>
      <c r="BA35" s="101"/>
      <c r="BB35" s="102"/>
      <c r="BC35" s="14" t="s">
        <v>23</v>
      </c>
      <c r="BD35" s="100"/>
      <c r="BE35" s="14" t="s">
        <v>23</v>
      </c>
      <c r="BF35" s="16" t="s">
        <v>23</v>
      </c>
      <c r="BG35" s="100"/>
      <c r="BH35" s="101"/>
      <c r="BI35" s="102"/>
      <c r="BJ35" s="14" t="s">
        <v>23</v>
      </c>
      <c r="BK35" s="100"/>
      <c r="BL35" s="14" t="s">
        <v>23</v>
      </c>
      <c r="BM35" s="16" t="s">
        <v>23</v>
      </c>
      <c r="BN35" s="100"/>
      <c r="BO35" s="101"/>
      <c r="BP35" s="102"/>
      <c r="BQ35" s="14" t="s">
        <v>23</v>
      </c>
      <c r="BR35" s="100"/>
      <c r="BS35" s="14" t="s">
        <v>23</v>
      </c>
      <c r="BT35" s="16" t="s">
        <v>23</v>
      </c>
      <c r="BU35" s="100"/>
      <c r="BV35" s="101"/>
      <c r="BW35" s="102"/>
    </row>
    <row r="36" spans="1:75" ht="15" customHeight="1" x14ac:dyDescent="0.25">
      <c r="A36" s="135" t="s">
        <v>23</v>
      </c>
      <c r="B36" s="138"/>
      <c r="C36" s="89" t="s">
        <v>23</v>
      </c>
      <c r="D36" s="66" t="s">
        <v>23</v>
      </c>
      <c r="E36" s="139" t="s">
        <v>23</v>
      </c>
      <c r="F36" s="18" t="s">
        <v>23</v>
      </c>
      <c r="G36" s="129" t="s">
        <v>23</v>
      </c>
      <c r="H36" s="18" t="s">
        <v>23</v>
      </c>
      <c r="I36" s="19" t="s">
        <v>23</v>
      </c>
      <c r="J36" s="129" t="s">
        <v>23</v>
      </c>
      <c r="K36" s="130" t="s">
        <v>23</v>
      </c>
      <c r="L36" s="129" t="s">
        <v>23</v>
      </c>
      <c r="M36" s="18" t="s">
        <v>23</v>
      </c>
      <c r="N36" s="129" t="s">
        <v>23</v>
      </c>
      <c r="O36" s="18" t="s">
        <v>23</v>
      </c>
      <c r="P36" s="19" t="s">
        <v>23</v>
      </c>
      <c r="Q36" s="129" t="s">
        <v>23</v>
      </c>
      <c r="R36" s="130" t="s">
        <v>23</v>
      </c>
      <c r="S36" s="129" t="s">
        <v>23</v>
      </c>
      <c r="T36" s="18" t="s">
        <v>23</v>
      </c>
      <c r="U36" s="105" t="s">
        <v>23</v>
      </c>
      <c r="V36" s="18" t="s">
        <v>23</v>
      </c>
      <c r="W36" s="19" t="s">
        <v>23</v>
      </c>
      <c r="X36" s="105" t="s">
        <v>23</v>
      </c>
      <c r="Y36" s="106" t="s">
        <v>23</v>
      </c>
      <c r="Z36" s="107" t="s">
        <v>23</v>
      </c>
      <c r="AA36" s="18" t="s">
        <v>23</v>
      </c>
      <c r="AB36" s="105" t="s">
        <v>23</v>
      </c>
      <c r="AC36" s="18" t="s">
        <v>23</v>
      </c>
      <c r="AD36" s="19" t="s">
        <v>23</v>
      </c>
      <c r="AE36" s="105" t="s">
        <v>23</v>
      </c>
      <c r="AF36" s="106" t="s">
        <v>23</v>
      </c>
      <c r="AG36" s="107" t="s">
        <v>23</v>
      </c>
      <c r="AH36" s="18" t="s">
        <v>23</v>
      </c>
      <c r="AI36" s="105" t="s">
        <v>23</v>
      </c>
      <c r="AJ36" s="18" t="s">
        <v>23</v>
      </c>
      <c r="AK36" s="19" t="s">
        <v>23</v>
      </c>
      <c r="AL36" s="105" t="s">
        <v>23</v>
      </c>
      <c r="AM36" s="106" t="s">
        <v>23</v>
      </c>
      <c r="AN36" s="107" t="s">
        <v>23</v>
      </c>
      <c r="AO36" s="18" t="s">
        <v>23</v>
      </c>
      <c r="AP36" s="105" t="s">
        <v>23</v>
      </c>
      <c r="AQ36" s="18" t="s">
        <v>23</v>
      </c>
      <c r="AR36" s="19" t="s">
        <v>23</v>
      </c>
      <c r="AS36" s="105" t="s">
        <v>23</v>
      </c>
      <c r="AT36" s="106" t="s">
        <v>23</v>
      </c>
      <c r="AU36" s="107" t="s">
        <v>23</v>
      </c>
      <c r="AV36" s="18" t="s">
        <v>23</v>
      </c>
      <c r="AW36" s="105" t="s">
        <v>23</v>
      </c>
      <c r="AX36" s="18" t="s">
        <v>23</v>
      </c>
      <c r="AY36" s="19" t="s">
        <v>23</v>
      </c>
      <c r="AZ36" s="105" t="s">
        <v>23</v>
      </c>
      <c r="BA36" s="106" t="s">
        <v>23</v>
      </c>
      <c r="BB36" s="107" t="s">
        <v>23</v>
      </c>
      <c r="BC36" s="18" t="s">
        <v>23</v>
      </c>
      <c r="BD36" s="105" t="s">
        <v>23</v>
      </c>
      <c r="BE36" s="18" t="s">
        <v>23</v>
      </c>
      <c r="BF36" s="19" t="s">
        <v>23</v>
      </c>
      <c r="BG36" s="105" t="s">
        <v>23</v>
      </c>
      <c r="BH36" s="106" t="s">
        <v>23</v>
      </c>
      <c r="BI36" s="107" t="s">
        <v>23</v>
      </c>
      <c r="BJ36" s="18" t="s">
        <v>23</v>
      </c>
      <c r="BK36" s="105" t="s">
        <v>23</v>
      </c>
      <c r="BL36" s="18" t="s">
        <v>23</v>
      </c>
      <c r="BM36" s="19" t="s">
        <v>23</v>
      </c>
      <c r="BN36" s="105" t="s">
        <v>23</v>
      </c>
      <c r="BO36" s="106" t="s">
        <v>23</v>
      </c>
      <c r="BP36" s="107" t="s">
        <v>23</v>
      </c>
      <c r="BQ36" s="18" t="s">
        <v>23</v>
      </c>
      <c r="BR36" s="105"/>
      <c r="BS36" s="18" t="s">
        <v>23</v>
      </c>
      <c r="BT36" s="19" t="s">
        <v>23</v>
      </c>
      <c r="BU36" s="105"/>
      <c r="BV36" s="106"/>
      <c r="BW36" s="107"/>
    </row>
    <row r="37" spans="1:75" ht="15" customHeight="1" x14ac:dyDescent="0.25">
      <c r="A37" s="135"/>
      <c r="B37" s="136"/>
      <c r="C37" s="48"/>
      <c r="D37" s="44"/>
      <c r="E37" s="133"/>
      <c r="F37" s="13" t="s">
        <v>23</v>
      </c>
      <c r="G37" s="126"/>
      <c r="H37" s="13" t="s">
        <v>23</v>
      </c>
      <c r="I37" s="11" t="s">
        <v>23</v>
      </c>
      <c r="J37" s="126"/>
      <c r="K37" s="125"/>
      <c r="L37" s="126"/>
      <c r="M37" s="13" t="s">
        <v>23</v>
      </c>
      <c r="N37" s="126"/>
      <c r="O37" s="13" t="s">
        <v>23</v>
      </c>
      <c r="P37" s="11" t="s">
        <v>23</v>
      </c>
      <c r="Q37" s="126"/>
      <c r="R37" s="125"/>
      <c r="S37" s="126"/>
      <c r="T37" s="13" t="s">
        <v>23</v>
      </c>
      <c r="U37" s="98"/>
      <c r="V37" s="13" t="s">
        <v>23</v>
      </c>
      <c r="W37" s="11" t="s">
        <v>23</v>
      </c>
      <c r="X37" s="98"/>
      <c r="Y37" s="99"/>
      <c r="Z37" s="81"/>
      <c r="AA37" s="13" t="s">
        <v>23</v>
      </c>
      <c r="AB37" s="98"/>
      <c r="AC37" s="13" t="s">
        <v>23</v>
      </c>
      <c r="AD37" s="11" t="s">
        <v>23</v>
      </c>
      <c r="AE37" s="98"/>
      <c r="AF37" s="99"/>
      <c r="AG37" s="81"/>
      <c r="AH37" s="13" t="s">
        <v>23</v>
      </c>
      <c r="AI37" s="98"/>
      <c r="AJ37" s="13" t="s">
        <v>23</v>
      </c>
      <c r="AK37" s="11" t="s">
        <v>23</v>
      </c>
      <c r="AL37" s="98"/>
      <c r="AM37" s="99"/>
      <c r="AN37" s="81"/>
      <c r="AO37" s="13" t="s">
        <v>23</v>
      </c>
      <c r="AP37" s="98"/>
      <c r="AQ37" s="13" t="s">
        <v>23</v>
      </c>
      <c r="AR37" s="11" t="s">
        <v>23</v>
      </c>
      <c r="AS37" s="98"/>
      <c r="AT37" s="99"/>
      <c r="AU37" s="81"/>
      <c r="AV37" s="13" t="s">
        <v>23</v>
      </c>
      <c r="AW37" s="98"/>
      <c r="AX37" s="13" t="s">
        <v>23</v>
      </c>
      <c r="AY37" s="11" t="s">
        <v>23</v>
      </c>
      <c r="AZ37" s="98"/>
      <c r="BA37" s="99"/>
      <c r="BB37" s="81"/>
      <c r="BC37" s="13" t="s">
        <v>23</v>
      </c>
      <c r="BD37" s="98"/>
      <c r="BE37" s="13" t="s">
        <v>23</v>
      </c>
      <c r="BF37" s="11" t="s">
        <v>23</v>
      </c>
      <c r="BG37" s="98"/>
      <c r="BH37" s="99"/>
      <c r="BI37" s="81"/>
      <c r="BJ37" s="13" t="s">
        <v>23</v>
      </c>
      <c r="BK37" s="98"/>
      <c r="BL37" s="13" t="s">
        <v>23</v>
      </c>
      <c r="BM37" s="11" t="s">
        <v>23</v>
      </c>
      <c r="BN37" s="98"/>
      <c r="BO37" s="99"/>
      <c r="BP37" s="81"/>
      <c r="BQ37" s="13" t="s">
        <v>23</v>
      </c>
      <c r="BR37" s="98"/>
      <c r="BS37" s="13" t="s">
        <v>23</v>
      </c>
      <c r="BT37" s="11" t="s">
        <v>23</v>
      </c>
      <c r="BU37" s="98"/>
      <c r="BV37" s="99"/>
      <c r="BW37" s="81"/>
    </row>
    <row r="38" spans="1:75" ht="15" customHeight="1" x14ac:dyDescent="0.25">
      <c r="A38" s="135" t="s">
        <v>23</v>
      </c>
      <c r="B38" s="136"/>
      <c r="C38" s="48" t="s">
        <v>23</v>
      </c>
      <c r="D38" s="44" t="s">
        <v>23</v>
      </c>
      <c r="E38" s="133" t="s">
        <v>23</v>
      </c>
      <c r="F38" s="13" t="s">
        <v>23</v>
      </c>
      <c r="G38" s="126" t="s">
        <v>23</v>
      </c>
      <c r="H38" s="13" t="s">
        <v>23</v>
      </c>
      <c r="I38" s="11" t="s">
        <v>23</v>
      </c>
      <c r="J38" s="126" t="s">
        <v>23</v>
      </c>
      <c r="K38" s="125" t="s">
        <v>23</v>
      </c>
      <c r="L38" s="126" t="s">
        <v>23</v>
      </c>
      <c r="M38" s="13" t="s">
        <v>23</v>
      </c>
      <c r="N38" s="126" t="s">
        <v>23</v>
      </c>
      <c r="O38" s="13" t="s">
        <v>23</v>
      </c>
      <c r="P38" s="11" t="s">
        <v>23</v>
      </c>
      <c r="Q38" s="126" t="s">
        <v>23</v>
      </c>
      <c r="R38" s="125" t="s">
        <v>23</v>
      </c>
      <c r="S38" s="126" t="s">
        <v>23</v>
      </c>
      <c r="T38" s="13" t="s">
        <v>23</v>
      </c>
      <c r="U38" s="98" t="s">
        <v>23</v>
      </c>
      <c r="V38" s="13" t="s">
        <v>23</v>
      </c>
      <c r="W38" s="11" t="s">
        <v>23</v>
      </c>
      <c r="X38" s="98" t="s">
        <v>23</v>
      </c>
      <c r="Y38" s="99" t="s">
        <v>23</v>
      </c>
      <c r="Z38" s="81" t="s">
        <v>23</v>
      </c>
      <c r="AA38" s="13" t="s">
        <v>23</v>
      </c>
      <c r="AB38" s="98" t="s">
        <v>23</v>
      </c>
      <c r="AC38" s="13" t="s">
        <v>23</v>
      </c>
      <c r="AD38" s="11" t="s">
        <v>23</v>
      </c>
      <c r="AE38" s="98" t="s">
        <v>23</v>
      </c>
      <c r="AF38" s="99" t="s">
        <v>23</v>
      </c>
      <c r="AG38" s="81" t="s">
        <v>23</v>
      </c>
      <c r="AH38" s="13" t="s">
        <v>23</v>
      </c>
      <c r="AI38" s="98" t="s">
        <v>23</v>
      </c>
      <c r="AJ38" s="13" t="s">
        <v>23</v>
      </c>
      <c r="AK38" s="11" t="s">
        <v>23</v>
      </c>
      <c r="AL38" s="98" t="s">
        <v>23</v>
      </c>
      <c r="AM38" s="99" t="s">
        <v>23</v>
      </c>
      <c r="AN38" s="81" t="s">
        <v>23</v>
      </c>
      <c r="AO38" s="13" t="s">
        <v>23</v>
      </c>
      <c r="AP38" s="98" t="s">
        <v>23</v>
      </c>
      <c r="AQ38" s="13" t="s">
        <v>23</v>
      </c>
      <c r="AR38" s="11" t="s">
        <v>23</v>
      </c>
      <c r="AS38" s="98" t="s">
        <v>23</v>
      </c>
      <c r="AT38" s="99" t="s">
        <v>23</v>
      </c>
      <c r="AU38" s="81" t="s">
        <v>23</v>
      </c>
      <c r="AV38" s="13" t="s">
        <v>23</v>
      </c>
      <c r="AW38" s="98" t="s">
        <v>23</v>
      </c>
      <c r="AX38" s="13" t="s">
        <v>23</v>
      </c>
      <c r="AY38" s="11" t="s">
        <v>23</v>
      </c>
      <c r="AZ38" s="98" t="s">
        <v>23</v>
      </c>
      <c r="BA38" s="99" t="s">
        <v>23</v>
      </c>
      <c r="BB38" s="81" t="s">
        <v>23</v>
      </c>
      <c r="BC38" s="13" t="s">
        <v>23</v>
      </c>
      <c r="BD38" s="98" t="s">
        <v>23</v>
      </c>
      <c r="BE38" s="13" t="s">
        <v>23</v>
      </c>
      <c r="BF38" s="11" t="s">
        <v>23</v>
      </c>
      <c r="BG38" s="98" t="s">
        <v>23</v>
      </c>
      <c r="BH38" s="99" t="s">
        <v>23</v>
      </c>
      <c r="BI38" s="81" t="s">
        <v>23</v>
      </c>
      <c r="BJ38" s="13" t="s">
        <v>23</v>
      </c>
      <c r="BK38" s="98" t="s">
        <v>23</v>
      </c>
      <c r="BL38" s="13" t="s">
        <v>23</v>
      </c>
      <c r="BM38" s="11" t="s">
        <v>23</v>
      </c>
      <c r="BN38" s="98" t="s">
        <v>23</v>
      </c>
      <c r="BO38" s="99" t="s">
        <v>23</v>
      </c>
      <c r="BP38" s="81" t="s">
        <v>23</v>
      </c>
      <c r="BQ38" s="13" t="s">
        <v>23</v>
      </c>
      <c r="BR38" s="98"/>
      <c r="BS38" s="13" t="s">
        <v>23</v>
      </c>
      <c r="BT38" s="11" t="s">
        <v>23</v>
      </c>
      <c r="BU38" s="98"/>
      <c r="BV38" s="99"/>
      <c r="BW38" s="81"/>
    </row>
    <row r="39" spans="1:75" ht="15" customHeight="1" x14ac:dyDescent="0.25">
      <c r="A39" s="135"/>
      <c r="B39" s="136"/>
      <c r="C39" s="48"/>
      <c r="D39" s="44"/>
      <c r="E39" s="133"/>
      <c r="F39" s="13" t="s">
        <v>23</v>
      </c>
      <c r="G39" s="126"/>
      <c r="H39" s="13" t="s">
        <v>23</v>
      </c>
      <c r="I39" s="11" t="s">
        <v>23</v>
      </c>
      <c r="J39" s="126"/>
      <c r="K39" s="125"/>
      <c r="L39" s="126"/>
      <c r="M39" s="13" t="s">
        <v>23</v>
      </c>
      <c r="N39" s="126"/>
      <c r="O39" s="13" t="s">
        <v>23</v>
      </c>
      <c r="P39" s="11" t="s">
        <v>23</v>
      </c>
      <c r="Q39" s="126"/>
      <c r="R39" s="125"/>
      <c r="S39" s="126"/>
      <c r="T39" s="13" t="s">
        <v>23</v>
      </c>
      <c r="U39" s="98"/>
      <c r="V39" s="13" t="s">
        <v>23</v>
      </c>
      <c r="W39" s="11" t="s">
        <v>23</v>
      </c>
      <c r="X39" s="98"/>
      <c r="Y39" s="99"/>
      <c r="Z39" s="81"/>
      <c r="AA39" s="13" t="s">
        <v>23</v>
      </c>
      <c r="AB39" s="98"/>
      <c r="AC39" s="13" t="s">
        <v>23</v>
      </c>
      <c r="AD39" s="11" t="s">
        <v>23</v>
      </c>
      <c r="AE39" s="98"/>
      <c r="AF39" s="99"/>
      <c r="AG39" s="81"/>
      <c r="AH39" s="13" t="s">
        <v>23</v>
      </c>
      <c r="AI39" s="98"/>
      <c r="AJ39" s="13" t="s">
        <v>23</v>
      </c>
      <c r="AK39" s="11" t="s">
        <v>23</v>
      </c>
      <c r="AL39" s="98"/>
      <c r="AM39" s="99"/>
      <c r="AN39" s="81"/>
      <c r="AO39" s="13" t="s">
        <v>23</v>
      </c>
      <c r="AP39" s="98"/>
      <c r="AQ39" s="13" t="s">
        <v>23</v>
      </c>
      <c r="AR39" s="11" t="s">
        <v>23</v>
      </c>
      <c r="AS39" s="98"/>
      <c r="AT39" s="99"/>
      <c r="AU39" s="81"/>
      <c r="AV39" s="13" t="s">
        <v>23</v>
      </c>
      <c r="AW39" s="98"/>
      <c r="AX39" s="13" t="s">
        <v>23</v>
      </c>
      <c r="AY39" s="11" t="s">
        <v>23</v>
      </c>
      <c r="AZ39" s="98"/>
      <c r="BA39" s="99"/>
      <c r="BB39" s="81"/>
      <c r="BC39" s="13" t="s">
        <v>23</v>
      </c>
      <c r="BD39" s="98"/>
      <c r="BE39" s="13" t="s">
        <v>23</v>
      </c>
      <c r="BF39" s="11" t="s">
        <v>23</v>
      </c>
      <c r="BG39" s="98"/>
      <c r="BH39" s="99"/>
      <c r="BI39" s="81"/>
      <c r="BJ39" s="13" t="s">
        <v>23</v>
      </c>
      <c r="BK39" s="98"/>
      <c r="BL39" s="13" t="s">
        <v>23</v>
      </c>
      <c r="BM39" s="11" t="s">
        <v>23</v>
      </c>
      <c r="BN39" s="98"/>
      <c r="BO39" s="99"/>
      <c r="BP39" s="81"/>
      <c r="BQ39" s="13" t="s">
        <v>23</v>
      </c>
      <c r="BR39" s="98"/>
      <c r="BS39" s="13" t="s">
        <v>23</v>
      </c>
      <c r="BT39" s="11" t="s">
        <v>23</v>
      </c>
      <c r="BU39" s="98"/>
      <c r="BV39" s="99"/>
      <c r="BW39" s="81"/>
    </row>
    <row r="40" spans="1:75" ht="15" customHeight="1" x14ac:dyDescent="0.25">
      <c r="A40" s="135" t="s">
        <v>23</v>
      </c>
      <c r="B40" s="136"/>
      <c r="C40" s="48" t="s">
        <v>23</v>
      </c>
      <c r="D40" s="44" t="s">
        <v>23</v>
      </c>
      <c r="E40" s="133" t="s">
        <v>23</v>
      </c>
      <c r="F40" s="13" t="s">
        <v>23</v>
      </c>
      <c r="G40" s="126" t="s">
        <v>23</v>
      </c>
      <c r="H40" s="13" t="s">
        <v>23</v>
      </c>
      <c r="I40" s="11" t="s">
        <v>23</v>
      </c>
      <c r="J40" s="126" t="s">
        <v>23</v>
      </c>
      <c r="K40" s="125" t="s">
        <v>23</v>
      </c>
      <c r="L40" s="126" t="s">
        <v>23</v>
      </c>
      <c r="M40" s="13" t="s">
        <v>23</v>
      </c>
      <c r="N40" s="126" t="s">
        <v>23</v>
      </c>
      <c r="O40" s="13" t="s">
        <v>23</v>
      </c>
      <c r="P40" s="11" t="s">
        <v>23</v>
      </c>
      <c r="Q40" s="126" t="s">
        <v>23</v>
      </c>
      <c r="R40" s="125" t="s">
        <v>23</v>
      </c>
      <c r="S40" s="126" t="s">
        <v>23</v>
      </c>
      <c r="T40" s="13" t="s">
        <v>23</v>
      </c>
      <c r="U40" s="98" t="s">
        <v>23</v>
      </c>
      <c r="V40" s="13" t="s">
        <v>23</v>
      </c>
      <c r="W40" s="11" t="s">
        <v>23</v>
      </c>
      <c r="X40" s="98" t="s">
        <v>23</v>
      </c>
      <c r="Y40" s="99" t="s">
        <v>23</v>
      </c>
      <c r="Z40" s="81" t="s">
        <v>23</v>
      </c>
      <c r="AA40" s="13" t="s">
        <v>23</v>
      </c>
      <c r="AB40" s="98" t="s">
        <v>23</v>
      </c>
      <c r="AC40" s="13" t="s">
        <v>23</v>
      </c>
      <c r="AD40" s="11" t="s">
        <v>23</v>
      </c>
      <c r="AE40" s="98" t="s">
        <v>23</v>
      </c>
      <c r="AF40" s="99" t="s">
        <v>23</v>
      </c>
      <c r="AG40" s="81" t="s">
        <v>23</v>
      </c>
      <c r="AH40" s="13" t="s">
        <v>23</v>
      </c>
      <c r="AI40" s="98" t="s">
        <v>23</v>
      </c>
      <c r="AJ40" s="13" t="s">
        <v>23</v>
      </c>
      <c r="AK40" s="11" t="s">
        <v>23</v>
      </c>
      <c r="AL40" s="98" t="s">
        <v>23</v>
      </c>
      <c r="AM40" s="99" t="s">
        <v>23</v>
      </c>
      <c r="AN40" s="81" t="s">
        <v>23</v>
      </c>
      <c r="AO40" s="13" t="s">
        <v>23</v>
      </c>
      <c r="AP40" s="98" t="s">
        <v>23</v>
      </c>
      <c r="AQ40" s="13" t="s">
        <v>23</v>
      </c>
      <c r="AR40" s="11" t="s">
        <v>23</v>
      </c>
      <c r="AS40" s="98" t="s">
        <v>23</v>
      </c>
      <c r="AT40" s="99" t="s">
        <v>23</v>
      </c>
      <c r="AU40" s="81" t="s">
        <v>23</v>
      </c>
      <c r="AV40" s="13" t="s">
        <v>23</v>
      </c>
      <c r="AW40" s="98" t="s">
        <v>23</v>
      </c>
      <c r="AX40" s="13" t="s">
        <v>23</v>
      </c>
      <c r="AY40" s="11" t="s">
        <v>23</v>
      </c>
      <c r="AZ40" s="98" t="s">
        <v>23</v>
      </c>
      <c r="BA40" s="99" t="s">
        <v>23</v>
      </c>
      <c r="BB40" s="81" t="s">
        <v>23</v>
      </c>
      <c r="BC40" s="13" t="s">
        <v>23</v>
      </c>
      <c r="BD40" s="98" t="s">
        <v>23</v>
      </c>
      <c r="BE40" s="13" t="s">
        <v>23</v>
      </c>
      <c r="BF40" s="11" t="s">
        <v>23</v>
      </c>
      <c r="BG40" s="98" t="s">
        <v>23</v>
      </c>
      <c r="BH40" s="99" t="s">
        <v>23</v>
      </c>
      <c r="BI40" s="81" t="s">
        <v>23</v>
      </c>
      <c r="BJ40" s="13" t="s">
        <v>23</v>
      </c>
      <c r="BK40" s="98" t="s">
        <v>23</v>
      </c>
      <c r="BL40" s="13" t="s">
        <v>23</v>
      </c>
      <c r="BM40" s="11" t="s">
        <v>23</v>
      </c>
      <c r="BN40" s="98" t="s">
        <v>23</v>
      </c>
      <c r="BO40" s="99" t="s">
        <v>23</v>
      </c>
      <c r="BP40" s="81" t="s">
        <v>23</v>
      </c>
      <c r="BQ40" s="13" t="s">
        <v>23</v>
      </c>
      <c r="BR40" s="98" t="s">
        <v>23</v>
      </c>
      <c r="BS40" s="13" t="s">
        <v>23</v>
      </c>
      <c r="BT40" s="11" t="s">
        <v>23</v>
      </c>
      <c r="BU40" s="98" t="s">
        <v>23</v>
      </c>
      <c r="BV40" s="99" t="s">
        <v>23</v>
      </c>
      <c r="BW40" s="81" t="s">
        <v>23</v>
      </c>
    </row>
    <row r="41" spans="1:75" ht="15" customHeight="1" x14ac:dyDescent="0.25">
      <c r="A41" s="135"/>
      <c r="B41" s="136"/>
      <c r="C41" s="48"/>
      <c r="D41" s="44"/>
      <c r="E41" s="133"/>
      <c r="F41" s="13" t="s">
        <v>23</v>
      </c>
      <c r="G41" s="126"/>
      <c r="H41" s="13" t="s">
        <v>23</v>
      </c>
      <c r="I41" s="11" t="s">
        <v>23</v>
      </c>
      <c r="J41" s="126"/>
      <c r="K41" s="125"/>
      <c r="L41" s="126"/>
      <c r="M41" s="13" t="s">
        <v>23</v>
      </c>
      <c r="N41" s="126"/>
      <c r="O41" s="13" t="s">
        <v>23</v>
      </c>
      <c r="P41" s="11" t="s">
        <v>23</v>
      </c>
      <c r="Q41" s="126"/>
      <c r="R41" s="125"/>
      <c r="S41" s="126"/>
      <c r="T41" s="13" t="s">
        <v>23</v>
      </c>
      <c r="U41" s="98"/>
      <c r="V41" s="13" t="s">
        <v>23</v>
      </c>
      <c r="W41" s="11" t="s">
        <v>23</v>
      </c>
      <c r="X41" s="98"/>
      <c r="Y41" s="99"/>
      <c r="Z41" s="81"/>
      <c r="AA41" s="13" t="s">
        <v>23</v>
      </c>
      <c r="AB41" s="98"/>
      <c r="AC41" s="13" t="s">
        <v>23</v>
      </c>
      <c r="AD41" s="11" t="s">
        <v>23</v>
      </c>
      <c r="AE41" s="98"/>
      <c r="AF41" s="99"/>
      <c r="AG41" s="81"/>
      <c r="AH41" s="13" t="s">
        <v>23</v>
      </c>
      <c r="AI41" s="98"/>
      <c r="AJ41" s="13" t="s">
        <v>23</v>
      </c>
      <c r="AK41" s="11" t="s">
        <v>23</v>
      </c>
      <c r="AL41" s="98"/>
      <c r="AM41" s="99"/>
      <c r="AN41" s="81"/>
      <c r="AO41" s="13" t="s">
        <v>23</v>
      </c>
      <c r="AP41" s="98"/>
      <c r="AQ41" s="13" t="s">
        <v>23</v>
      </c>
      <c r="AR41" s="11" t="s">
        <v>23</v>
      </c>
      <c r="AS41" s="98"/>
      <c r="AT41" s="99"/>
      <c r="AU41" s="81"/>
      <c r="AV41" s="13" t="s">
        <v>23</v>
      </c>
      <c r="AW41" s="98"/>
      <c r="AX41" s="13" t="s">
        <v>23</v>
      </c>
      <c r="AY41" s="11" t="s">
        <v>23</v>
      </c>
      <c r="AZ41" s="98"/>
      <c r="BA41" s="99"/>
      <c r="BB41" s="81"/>
      <c r="BC41" s="13" t="s">
        <v>23</v>
      </c>
      <c r="BD41" s="98"/>
      <c r="BE41" s="13" t="s">
        <v>23</v>
      </c>
      <c r="BF41" s="11" t="s">
        <v>23</v>
      </c>
      <c r="BG41" s="98"/>
      <c r="BH41" s="99"/>
      <c r="BI41" s="81"/>
      <c r="BJ41" s="13" t="s">
        <v>23</v>
      </c>
      <c r="BK41" s="98"/>
      <c r="BL41" s="13" t="s">
        <v>23</v>
      </c>
      <c r="BM41" s="11" t="s">
        <v>23</v>
      </c>
      <c r="BN41" s="98"/>
      <c r="BO41" s="99"/>
      <c r="BP41" s="81"/>
      <c r="BQ41" s="13" t="s">
        <v>23</v>
      </c>
      <c r="BR41" s="98"/>
      <c r="BS41" s="13" t="s">
        <v>23</v>
      </c>
      <c r="BT41" s="11" t="s">
        <v>23</v>
      </c>
      <c r="BU41" s="98"/>
      <c r="BV41" s="99"/>
      <c r="BW41" s="81"/>
    </row>
    <row r="42" spans="1:75" ht="15" customHeight="1" x14ac:dyDescent="0.25">
      <c r="A42" s="135" t="s">
        <v>23</v>
      </c>
      <c r="B42" s="136"/>
      <c r="C42" s="48" t="s">
        <v>23</v>
      </c>
      <c r="D42" s="44" t="s">
        <v>23</v>
      </c>
      <c r="E42" s="133" t="s">
        <v>23</v>
      </c>
      <c r="F42" s="13" t="s">
        <v>23</v>
      </c>
      <c r="G42" s="126" t="s">
        <v>23</v>
      </c>
      <c r="H42" s="13" t="s">
        <v>23</v>
      </c>
      <c r="I42" s="11" t="s">
        <v>23</v>
      </c>
      <c r="J42" s="126" t="s">
        <v>23</v>
      </c>
      <c r="K42" s="125" t="s">
        <v>23</v>
      </c>
      <c r="L42" s="126" t="s">
        <v>23</v>
      </c>
      <c r="M42" s="13" t="s">
        <v>23</v>
      </c>
      <c r="N42" s="126" t="s">
        <v>23</v>
      </c>
      <c r="O42" s="13" t="s">
        <v>23</v>
      </c>
      <c r="P42" s="11" t="s">
        <v>23</v>
      </c>
      <c r="Q42" s="126" t="s">
        <v>23</v>
      </c>
      <c r="R42" s="125" t="s">
        <v>23</v>
      </c>
      <c r="S42" s="126" t="s">
        <v>23</v>
      </c>
      <c r="T42" s="13" t="s">
        <v>23</v>
      </c>
      <c r="U42" s="98" t="s">
        <v>23</v>
      </c>
      <c r="V42" s="13" t="s">
        <v>23</v>
      </c>
      <c r="W42" s="11" t="s">
        <v>23</v>
      </c>
      <c r="X42" s="98" t="s">
        <v>23</v>
      </c>
      <c r="Y42" s="99" t="s">
        <v>23</v>
      </c>
      <c r="Z42" s="81" t="s">
        <v>23</v>
      </c>
      <c r="AA42" s="13" t="s">
        <v>23</v>
      </c>
      <c r="AB42" s="98" t="s">
        <v>23</v>
      </c>
      <c r="AC42" s="13" t="s">
        <v>23</v>
      </c>
      <c r="AD42" s="11" t="s">
        <v>23</v>
      </c>
      <c r="AE42" s="98" t="s">
        <v>23</v>
      </c>
      <c r="AF42" s="99" t="s">
        <v>23</v>
      </c>
      <c r="AG42" s="81" t="s">
        <v>23</v>
      </c>
      <c r="AH42" s="13" t="s">
        <v>23</v>
      </c>
      <c r="AI42" s="98" t="s">
        <v>23</v>
      </c>
      <c r="AJ42" s="13" t="s">
        <v>23</v>
      </c>
      <c r="AK42" s="11" t="s">
        <v>23</v>
      </c>
      <c r="AL42" s="98" t="s">
        <v>23</v>
      </c>
      <c r="AM42" s="99" t="s">
        <v>23</v>
      </c>
      <c r="AN42" s="81" t="s">
        <v>23</v>
      </c>
      <c r="AO42" s="13" t="s">
        <v>23</v>
      </c>
      <c r="AP42" s="98" t="s">
        <v>23</v>
      </c>
      <c r="AQ42" s="13" t="s">
        <v>23</v>
      </c>
      <c r="AR42" s="11" t="s">
        <v>23</v>
      </c>
      <c r="AS42" s="98" t="s">
        <v>23</v>
      </c>
      <c r="AT42" s="99" t="s">
        <v>23</v>
      </c>
      <c r="AU42" s="81" t="s">
        <v>23</v>
      </c>
      <c r="AV42" s="13" t="s">
        <v>23</v>
      </c>
      <c r="AW42" s="98" t="s">
        <v>23</v>
      </c>
      <c r="AX42" s="13" t="s">
        <v>23</v>
      </c>
      <c r="AY42" s="11" t="s">
        <v>23</v>
      </c>
      <c r="AZ42" s="98" t="s">
        <v>23</v>
      </c>
      <c r="BA42" s="99" t="s">
        <v>23</v>
      </c>
      <c r="BB42" s="81" t="s">
        <v>23</v>
      </c>
      <c r="BC42" s="13" t="s">
        <v>23</v>
      </c>
      <c r="BD42" s="98" t="s">
        <v>23</v>
      </c>
      <c r="BE42" s="13" t="s">
        <v>23</v>
      </c>
      <c r="BF42" s="11" t="s">
        <v>23</v>
      </c>
      <c r="BG42" s="98" t="s">
        <v>23</v>
      </c>
      <c r="BH42" s="99" t="s">
        <v>23</v>
      </c>
      <c r="BI42" s="81" t="s">
        <v>23</v>
      </c>
      <c r="BJ42" s="13" t="s">
        <v>23</v>
      </c>
      <c r="BK42" s="98" t="s">
        <v>23</v>
      </c>
      <c r="BL42" s="13" t="s">
        <v>23</v>
      </c>
      <c r="BM42" s="11" t="s">
        <v>23</v>
      </c>
      <c r="BN42" s="98" t="s">
        <v>23</v>
      </c>
      <c r="BO42" s="99" t="s">
        <v>23</v>
      </c>
      <c r="BP42" s="81" t="s">
        <v>23</v>
      </c>
      <c r="BQ42" s="13" t="s">
        <v>23</v>
      </c>
      <c r="BR42" s="98" t="s">
        <v>23</v>
      </c>
      <c r="BS42" s="13" t="s">
        <v>23</v>
      </c>
      <c r="BT42" s="11" t="s">
        <v>23</v>
      </c>
      <c r="BU42" s="98"/>
      <c r="BV42" s="99"/>
      <c r="BW42" s="81"/>
    </row>
    <row r="43" spans="1:75" ht="15" customHeight="1" x14ac:dyDescent="0.25">
      <c r="A43" s="135"/>
      <c r="B43" s="136"/>
      <c r="C43" s="48"/>
      <c r="D43" s="44"/>
      <c r="E43" s="133"/>
      <c r="F43" s="13" t="s">
        <v>23</v>
      </c>
      <c r="G43" s="126"/>
      <c r="H43" s="13" t="s">
        <v>23</v>
      </c>
      <c r="I43" s="11" t="s">
        <v>23</v>
      </c>
      <c r="J43" s="126"/>
      <c r="K43" s="125"/>
      <c r="L43" s="126"/>
      <c r="M43" s="13" t="s">
        <v>23</v>
      </c>
      <c r="N43" s="126"/>
      <c r="O43" s="13" t="s">
        <v>23</v>
      </c>
      <c r="P43" s="11" t="s">
        <v>23</v>
      </c>
      <c r="Q43" s="126"/>
      <c r="R43" s="125"/>
      <c r="S43" s="126"/>
      <c r="T43" s="13" t="s">
        <v>23</v>
      </c>
      <c r="U43" s="98"/>
      <c r="V43" s="13" t="s">
        <v>23</v>
      </c>
      <c r="W43" s="11" t="s">
        <v>23</v>
      </c>
      <c r="X43" s="98"/>
      <c r="Y43" s="99"/>
      <c r="Z43" s="81"/>
      <c r="AA43" s="13" t="s">
        <v>23</v>
      </c>
      <c r="AB43" s="98"/>
      <c r="AC43" s="13" t="s">
        <v>23</v>
      </c>
      <c r="AD43" s="11" t="s">
        <v>23</v>
      </c>
      <c r="AE43" s="98"/>
      <c r="AF43" s="99"/>
      <c r="AG43" s="81"/>
      <c r="AH43" s="13" t="s">
        <v>23</v>
      </c>
      <c r="AI43" s="98"/>
      <c r="AJ43" s="13" t="s">
        <v>23</v>
      </c>
      <c r="AK43" s="11" t="s">
        <v>23</v>
      </c>
      <c r="AL43" s="98"/>
      <c r="AM43" s="99"/>
      <c r="AN43" s="81"/>
      <c r="AO43" s="13" t="s">
        <v>23</v>
      </c>
      <c r="AP43" s="98"/>
      <c r="AQ43" s="13" t="s">
        <v>23</v>
      </c>
      <c r="AR43" s="11" t="s">
        <v>23</v>
      </c>
      <c r="AS43" s="98"/>
      <c r="AT43" s="99"/>
      <c r="AU43" s="81"/>
      <c r="AV43" s="13" t="s">
        <v>23</v>
      </c>
      <c r="AW43" s="98"/>
      <c r="AX43" s="13" t="s">
        <v>23</v>
      </c>
      <c r="AY43" s="11" t="s">
        <v>23</v>
      </c>
      <c r="AZ43" s="98"/>
      <c r="BA43" s="99"/>
      <c r="BB43" s="81"/>
      <c r="BC43" s="13" t="s">
        <v>23</v>
      </c>
      <c r="BD43" s="98"/>
      <c r="BE43" s="13" t="s">
        <v>23</v>
      </c>
      <c r="BF43" s="11" t="s">
        <v>23</v>
      </c>
      <c r="BG43" s="98"/>
      <c r="BH43" s="99"/>
      <c r="BI43" s="81"/>
      <c r="BJ43" s="13" t="s">
        <v>23</v>
      </c>
      <c r="BK43" s="98"/>
      <c r="BL43" s="13" t="s">
        <v>23</v>
      </c>
      <c r="BM43" s="11" t="s">
        <v>23</v>
      </c>
      <c r="BN43" s="98"/>
      <c r="BO43" s="99"/>
      <c r="BP43" s="81"/>
      <c r="BQ43" s="13" t="s">
        <v>23</v>
      </c>
      <c r="BR43" s="98"/>
      <c r="BS43" s="13" t="s">
        <v>23</v>
      </c>
      <c r="BT43" s="11" t="s">
        <v>23</v>
      </c>
      <c r="BU43" s="98"/>
      <c r="BV43" s="99"/>
      <c r="BW43" s="81"/>
    </row>
    <row r="44" spans="1:75" ht="15" customHeight="1" x14ac:dyDescent="0.25">
      <c r="A44" s="135" t="s">
        <v>23</v>
      </c>
      <c r="B44" s="136"/>
      <c r="C44" s="48" t="s">
        <v>23</v>
      </c>
      <c r="D44" s="44" t="s">
        <v>23</v>
      </c>
      <c r="E44" s="133" t="s">
        <v>23</v>
      </c>
      <c r="F44" s="13" t="s">
        <v>23</v>
      </c>
      <c r="G44" s="126" t="s">
        <v>23</v>
      </c>
      <c r="H44" s="13" t="s">
        <v>23</v>
      </c>
      <c r="I44" s="11" t="s">
        <v>23</v>
      </c>
      <c r="J44" s="126" t="s">
        <v>23</v>
      </c>
      <c r="K44" s="125" t="s">
        <v>23</v>
      </c>
      <c r="L44" s="126" t="s">
        <v>23</v>
      </c>
      <c r="M44" s="13" t="s">
        <v>23</v>
      </c>
      <c r="N44" s="126" t="s">
        <v>23</v>
      </c>
      <c r="O44" s="13" t="s">
        <v>23</v>
      </c>
      <c r="P44" s="11" t="s">
        <v>23</v>
      </c>
      <c r="Q44" s="126" t="s">
        <v>23</v>
      </c>
      <c r="R44" s="125" t="s">
        <v>23</v>
      </c>
      <c r="S44" s="126" t="s">
        <v>23</v>
      </c>
      <c r="T44" s="13" t="s">
        <v>23</v>
      </c>
      <c r="U44" s="98" t="s">
        <v>23</v>
      </c>
      <c r="V44" s="13" t="s">
        <v>23</v>
      </c>
      <c r="W44" s="11" t="s">
        <v>23</v>
      </c>
      <c r="X44" s="98" t="s">
        <v>23</v>
      </c>
      <c r="Y44" s="99" t="s">
        <v>23</v>
      </c>
      <c r="Z44" s="81" t="s">
        <v>23</v>
      </c>
      <c r="AA44" s="13" t="s">
        <v>23</v>
      </c>
      <c r="AB44" s="98" t="s">
        <v>23</v>
      </c>
      <c r="AC44" s="13" t="s">
        <v>23</v>
      </c>
      <c r="AD44" s="11" t="s">
        <v>23</v>
      </c>
      <c r="AE44" s="98" t="s">
        <v>23</v>
      </c>
      <c r="AF44" s="99" t="s">
        <v>23</v>
      </c>
      <c r="AG44" s="81" t="s">
        <v>23</v>
      </c>
      <c r="AH44" s="13" t="s">
        <v>23</v>
      </c>
      <c r="AI44" s="98" t="s">
        <v>23</v>
      </c>
      <c r="AJ44" s="13" t="s">
        <v>23</v>
      </c>
      <c r="AK44" s="11" t="s">
        <v>23</v>
      </c>
      <c r="AL44" s="98" t="s">
        <v>23</v>
      </c>
      <c r="AM44" s="99" t="s">
        <v>23</v>
      </c>
      <c r="AN44" s="81" t="s">
        <v>23</v>
      </c>
      <c r="AO44" s="13" t="s">
        <v>23</v>
      </c>
      <c r="AP44" s="98" t="s">
        <v>23</v>
      </c>
      <c r="AQ44" s="13" t="s">
        <v>23</v>
      </c>
      <c r="AR44" s="11" t="s">
        <v>23</v>
      </c>
      <c r="AS44" s="98" t="s">
        <v>23</v>
      </c>
      <c r="AT44" s="99" t="s">
        <v>23</v>
      </c>
      <c r="AU44" s="81" t="s">
        <v>23</v>
      </c>
      <c r="AV44" s="13" t="s">
        <v>23</v>
      </c>
      <c r="AW44" s="98" t="s">
        <v>23</v>
      </c>
      <c r="AX44" s="13" t="s">
        <v>23</v>
      </c>
      <c r="AY44" s="11" t="s">
        <v>23</v>
      </c>
      <c r="AZ44" s="98" t="s">
        <v>23</v>
      </c>
      <c r="BA44" s="99" t="s">
        <v>23</v>
      </c>
      <c r="BB44" s="81" t="s">
        <v>23</v>
      </c>
      <c r="BC44" s="13" t="s">
        <v>23</v>
      </c>
      <c r="BD44" s="98" t="s">
        <v>23</v>
      </c>
      <c r="BE44" s="13" t="s">
        <v>23</v>
      </c>
      <c r="BF44" s="11" t="s">
        <v>23</v>
      </c>
      <c r="BG44" s="98" t="s">
        <v>23</v>
      </c>
      <c r="BH44" s="99" t="s">
        <v>23</v>
      </c>
      <c r="BI44" s="81" t="s">
        <v>23</v>
      </c>
      <c r="BJ44" s="13" t="s">
        <v>23</v>
      </c>
      <c r="BK44" s="98" t="s">
        <v>23</v>
      </c>
      <c r="BL44" s="13" t="s">
        <v>23</v>
      </c>
      <c r="BM44" s="11" t="s">
        <v>23</v>
      </c>
      <c r="BN44" s="98" t="s">
        <v>23</v>
      </c>
      <c r="BO44" s="99" t="s">
        <v>23</v>
      </c>
      <c r="BP44" s="81" t="s">
        <v>23</v>
      </c>
      <c r="BQ44" s="13" t="s">
        <v>23</v>
      </c>
      <c r="BR44" s="98"/>
      <c r="BS44" s="13" t="s">
        <v>23</v>
      </c>
      <c r="BT44" s="11" t="s">
        <v>23</v>
      </c>
      <c r="BU44" s="98"/>
      <c r="BV44" s="99"/>
      <c r="BW44" s="81"/>
    </row>
    <row r="45" spans="1:75" ht="15.75" customHeight="1" thickBot="1" x14ac:dyDescent="0.3">
      <c r="A45" s="135"/>
      <c r="B45" s="137"/>
      <c r="C45" s="49"/>
      <c r="D45" s="45"/>
      <c r="E45" s="134"/>
      <c r="F45" s="14" t="s">
        <v>23</v>
      </c>
      <c r="G45" s="127"/>
      <c r="H45" s="14" t="s">
        <v>23</v>
      </c>
      <c r="I45" s="16" t="s">
        <v>23</v>
      </c>
      <c r="J45" s="127"/>
      <c r="K45" s="128"/>
      <c r="L45" s="127"/>
      <c r="M45" s="14" t="s">
        <v>23</v>
      </c>
      <c r="N45" s="127"/>
      <c r="O45" s="14" t="s">
        <v>23</v>
      </c>
      <c r="P45" s="16" t="s">
        <v>23</v>
      </c>
      <c r="Q45" s="127"/>
      <c r="R45" s="128"/>
      <c r="S45" s="127"/>
      <c r="T45" s="14" t="s">
        <v>23</v>
      </c>
      <c r="U45" s="100"/>
      <c r="V45" s="14" t="s">
        <v>23</v>
      </c>
      <c r="W45" s="16" t="s">
        <v>23</v>
      </c>
      <c r="X45" s="100"/>
      <c r="Y45" s="101"/>
      <c r="Z45" s="102"/>
      <c r="AA45" s="14" t="s">
        <v>23</v>
      </c>
      <c r="AB45" s="100"/>
      <c r="AC45" s="14" t="s">
        <v>23</v>
      </c>
      <c r="AD45" s="16" t="s">
        <v>23</v>
      </c>
      <c r="AE45" s="100"/>
      <c r="AF45" s="101"/>
      <c r="AG45" s="102"/>
      <c r="AH45" s="14" t="s">
        <v>23</v>
      </c>
      <c r="AI45" s="100"/>
      <c r="AJ45" s="14" t="s">
        <v>23</v>
      </c>
      <c r="AK45" s="16" t="s">
        <v>23</v>
      </c>
      <c r="AL45" s="100"/>
      <c r="AM45" s="101"/>
      <c r="AN45" s="102"/>
      <c r="AO45" s="14" t="s">
        <v>23</v>
      </c>
      <c r="AP45" s="100"/>
      <c r="AQ45" s="14" t="s">
        <v>23</v>
      </c>
      <c r="AR45" s="16" t="s">
        <v>23</v>
      </c>
      <c r="AS45" s="100"/>
      <c r="AT45" s="101"/>
      <c r="AU45" s="102"/>
      <c r="AV45" s="14" t="s">
        <v>23</v>
      </c>
      <c r="AW45" s="100"/>
      <c r="AX45" s="14" t="s">
        <v>23</v>
      </c>
      <c r="AY45" s="16" t="s">
        <v>23</v>
      </c>
      <c r="AZ45" s="100"/>
      <c r="BA45" s="101"/>
      <c r="BB45" s="102"/>
      <c r="BC45" s="14" t="s">
        <v>23</v>
      </c>
      <c r="BD45" s="100"/>
      <c r="BE45" s="14" t="s">
        <v>23</v>
      </c>
      <c r="BF45" s="16" t="s">
        <v>23</v>
      </c>
      <c r="BG45" s="100"/>
      <c r="BH45" s="101"/>
      <c r="BI45" s="102"/>
      <c r="BJ45" s="14" t="s">
        <v>23</v>
      </c>
      <c r="BK45" s="100"/>
      <c r="BL45" s="14" t="s">
        <v>23</v>
      </c>
      <c r="BM45" s="16" t="s">
        <v>23</v>
      </c>
      <c r="BN45" s="100"/>
      <c r="BO45" s="101"/>
      <c r="BP45" s="102"/>
      <c r="BQ45" s="14" t="s">
        <v>23</v>
      </c>
      <c r="BR45" s="100"/>
      <c r="BS45" s="14" t="s">
        <v>23</v>
      </c>
      <c r="BT45" s="16" t="s">
        <v>23</v>
      </c>
      <c r="BU45" s="100"/>
      <c r="BV45" s="101"/>
      <c r="BW45" s="102"/>
    </row>
  </sheetData>
  <mergeCells count="995">
    <mergeCell ref="BR34:BR35"/>
    <mergeCell ref="BU34:BU35"/>
    <mergeCell ref="BV34:BV35"/>
    <mergeCell ref="BW34:BW35"/>
    <mergeCell ref="BR36:BR37"/>
    <mergeCell ref="BU36:BU37"/>
    <mergeCell ref="BV36:BV37"/>
    <mergeCell ref="BW36:BW37"/>
    <mergeCell ref="BR38:BR39"/>
    <mergeCell ref="BU38:BU39"/>
    <mergeCell ref="BV38:BV39"/>
    <mergeCell ref="BW38:BW39"/>
    <mergeCell ref="BU12:BU13"/>
    <mergeCell ref="BV12:BV13"/>
    <mergeCell ref="BW12:BW13"/>
    <mergeCell ref="BR14:BR15"/>
    <mergeCell ref="BU14:BU15"/>
    <mergeCell ref="BV14:BV15"/>
    <mergeCell ref="BW14:BW15"/>
    <mergeCell ref="BR16:BR17"/>
    <mergeCell ref="BU16:BU17"/>
    <mergeCell ref="BV16:BV17"/>
    <mergeCell ref="BW16:BW17"/>
    <mergeCell ref="BR12:BR13"/>
    <mergeCell ref="BK14:BK15"/>
    <mergeCell ref="BN14:BN15"/>
    <mergeCell ref="BO14:BO15"/>
    <mergeCell ref="BP14:BP15"/>
    <mergeCell ref="BK16:BK17"/>
    <mergeCell ref="BN16:BN17"/>
    <mergeCell ref="BO16:BO17"/>
    <mergeCell ref="BP16:BP17"/>
    <mergeCell ref="BO44:BO45"/>
    <mergeCell ref="BP44:BP45"/>
    <mergeCell ref="BK44:BK45"/>
    <mergeCell ref="BN44:BN45"/>
    <mergeCell ref="BN32:BN33"/>
    <mergeCell ref="BO32:BO33"/>
    <mergeCell ref="BP32:BP33"/>
    <mergeCell ref="BN34:BN35"/>
    <mergeCell ref="BO34:BO35"/>
    <mergeCell ref="BP34:BP35"/>
    <mergeCell ref="BN36:BN37"/>
    <mergeCell ref="BO36:BO37"/>
    <mergeCell ref="BP36:BP37"/>
    <mergeCell ref="BN38:BN39"/>
    <mergeCell ref="BO38:BO39"/>
    <mergeCell ref="BP38:BP39"/>
    <mergeCell ref="BD42:BD43"/>
    <mergeCell ref="BG42:BG43"/>
    <mergeCell ref="BH42:BH43"/>
    <mergeCell ref="BI42:BI43"/>
    <mergeCell ref="BD44:BD45"/>
    <mergeCell ref="BG44:BG45"/>
    <mergeCell ref="BH44:BH45"/>
    <mergeCell ref="BI44:BI45"/>
    <mergeCell ref="BK6:BK7"/>
    <mergeCell ref="BK8:BK9"/>
    <mergeCell ref="BK10:BK11"/>
    <mergeCell ref="BK12:BK13"/>
    <mergeCell ref="BK18:BK19"/>
    <mergeCell ref="BK20:BK21"/>
    <mergeCell ref="BK22:BK23"/>
    <mergeCell ref="BK24:BK25"/>
    <mergeCell ref="BK26:BK27"/>
    <mergeCell ref="BK28:BK29"/>
    <mergeCell ref="BK30:BK31"/>
    <mergeCell ref="BK32:BK33"/>
    <mergeCell ref="BK34:BK35"/>
    <mergeCell ref="BK36:BK37"/>
    <mergeCell ref="BK38:BK39"/>
    <mergeCell ref="BK40:BK41"/>
    <mergeCell ref="BR30:BR31"/>
    <mergeCell ref="BU30:BU31"/>
    <mergeCell ref="BV30:BV31"/>
    <mergeCell ref="BW30:BW31"/>
    <mergeCell ref="BR32:BR33"/>
    <mergeCell ref="BU32:BU33"/>
    <mergeCell ref="BV32:BV33"/>
    <mergeCell ref="BW32:BW33"/>
    <mergeCell ref="BR24:BR25"/>
    <mergeCell ref="BU24:BU25"/>
    <mergeCell ref="BV24:BV25"/>
    <mergeCell ref="BW24:BW25"/>
    <mergeCell ref="BR26:BR27"/>
    <mergeCell ref="BU26:BU27"/>
    <mergeCell ref="BV26:BV27"/>
    <mergeCell ref="BW26:BW27"/>
    <mergeCell ref="BR28:BR29"/>
    <mergeCell ref="BU28:BU29"/>
    <mergeCell ref="BV28:BV29"/>
    <mergeCell ref="BW28:BW29"/>
    <mergeCell ref="BR18:BR19"/>
    <mergeCell ref="BU18:BU19"/>
    <mergeCell ref="BV18:BV19"/>
    <mergeCell ref="BW18:BW19"/>
    <mergeCell ref="BR20:BR21"/>
    <mergeCell ref="BU20:BU21"/>
    <mergeCell ref="BV20:BV21"/>
    <mergeCell ref="BW20:BW21"/>
    <mergeCell ref="BR22:BR23"/>
    <mergeCell ref="BU22:BU23"/>
    <mergeCell ref="BV22:BV23"/>
    <mergeCell ref="BW22:BW23"/>
    <mergeCell ref="BQ1:BW2"/>
    <mergeCell ref="BQ3:BR3"/>
    <mergeCell ref="BS3:BU3"/>
    <mergeCell ref="BV3:BW3"/>
    <mergeCell ref="BR4:BR5"/>
    <mergeCell ref="BT4:BT5"/>
    <mergeCell ref="BU4:BU5"/>
    <mergeCell ref="BV4:BV5"/>
    <mergeCell ref="BW4:BW5"/>
    <mergeCell ref="BR6:BR7"/>
    <mergeCell ref="BU6:BU7"/>
    <mergeCell ref="BV6:BV7"/>
    <mergeCell ref="BW6:BW7"/>
    <mergeCell ref="BR8:BR9"/>
    <mergeCell ref="BU8:BU9"/>
    <mergeCell ref="BV8:BV9"/>
    <mergeCell ref="BW8:BW9"/>
    <mergeCell ref="BR10:BR11"/>
    <mergeCell ref="BU10:BU11"/>
    <mergeCell ref="BV10:BV11"/>
    <mergeCell ref="BW10:BW11"/>
    <mergeCell ref="BN40:BN41"/>
    <mergeCell ref="BO40:BO41"/>
    <mergeCell ref="BP40:BP41"/>
    <mergeCell ref="BK42:BK43"/>
    <mergeCell ref="BN42:BN43"/>
    <mergeCell ref="BO42:BO43"/>
    <mergeCell ref="BP42:BP43"/>
    <mergeCell ref="BN26:BN27"/>
    <mergeCell ref="BO26:BO27"/>
    <mergeCell ref="BP26:BP27"/>
    <mergeCell ref="BN28:BN29"/>
    <mergeCell ref="BO28:BO29"/>
    <mergeCell ref="BP28:BP29"/>
    <mergeCell ref="BN30:BN31"/>
    <mergeCell ref="BO30:BO31"/>
    <mergeCell ref="BP30:BP31"/>
    <mergeCell ref="BN20:BN21"/>
    <mergeCell ref="BO20:BO21"/>
    <mergeCell ref="BP20:BP21"/>
    <mergeCell ref="BN22:BN23"/>
    <mergeCell ref="BO22:BO23"/>
    <mergeCell ref="BP22:BP23"/>
    <mergeCell ref="BN24:BN25"/>
    <mergeCell ref="BO24:BO25"/>
    <mergeCell ref="BP24:BP25"/>
    <mergeCell ref="BN18:BN19"/>
    <mergeCell ref="BO18:BO19"/>
    <mergeCell ref="BP18:BP19"/>
    <mergeCell ref="BJ1:BP2"/>
    <mergeCell ref="BJ3:BK3"/>
    <mergeCell ref="BL3:BN3"/>
    <mergeCell ref="BO3:BP3"/>
    <mergeCell ref="BK4:BK5"/>
    <mergeCell ref="BM4:BM5"/>
    <mergeCell ref="BN4:BN5"/>
    <mergeCell ref="BO4:BO5"/>
    <mergeCell ref="BP4:BP5"/>
    <mergeCell ref="BN6:BN7"/>
    <mergeCell ref="BO6:BO7"/>
    <mergeCell ref="BP6:BP7"/>
    <mergeCell ref="BN8:BN9"/>
    <mergeCell ref="BO8:BO9"/>
    <mergeCell ref="BP8:BP9"/>
    <mergeCell ref="BN10:BN11"/>
    <mergeCell ref="BO10:BO11"/>
    <mergeCell ref="BP10:BP11"/>
    <mergeCell ref="BN12:BN13"/>
    <mergeCell ref="BO12:BO13"/>
    <mergeCell ref="BP12:BP13"/>
    <mergeCell ref="BD36:BD37"/>
    <mergeCell ref="BG36:BG37"/>
    <mergeCell ref="BH36:BH37"/>
    <mergeCell ref="BI36:BI37"/>
    <mergeCell ref="BD38:BD39"/>
    <mergeCell ref="BG38:BG39"/>
    <mergeCell ref="BH38:BH39"/>
    <mergeCell ref="BI38:BI39"/>
    <mergeCell ref="BD40:BD41"/>
    <mergeCell ref="BG40:BG41"/>
    <mergeCell ref="BH40:BH41"/>
    <mergeCell ref="BI40:BI41"/>
    <mergeCell ref="BD30:BD31"/>
    <mergeCell ref="BG30:BG31"/>
    <mergeCell ref="BH30:BH31"/>
    <mergeCell ref="BI30:BI31"/>
    <mergeCell ref="BD32:BD33"/>
    <mergeCell ref="BG32:BG33"/>
    <mergeCell ref="BH32:BH33"/>
    <mergeCell ref="BI32:BI33"/>
    <mergeCell ref="BD34:BD35"/>
    <mergeCell ref="BG34:BG35"/>
    <mergeCell ref="BH34:BH35"/>
    <mergeCell ref="BI34:BI35"/>
    <mergeCell ref="BD24:BD25"/>
    <mergeCell ref="BG24:BG25"/>
    <mergeCell ref="BH24:BH25"/>
    <mergeCell ref="BI24:BI25"/>
    <mergeCell ref="BD26:BD27"/>
    <mergeCell ref="BG26:BG27"/>
    <mergeCell ref="BH26:BH27"/>
    <mergeCell ref="BI26:BI27"/>
    <mergeCell ref="BD28:BD29"/>
    <mergeCell ref="BG28:BG29"/>
    <mergeCell ref="BH28:BH29"/>
    <mergeCell ref="BI28:BI29"/>
    <mergeCell ref="BD18:BD19"/>
    <mergeCell ref="BG18:BG19"/>
    <mergeCell ref="BH18:BH19"/>
    <mergeCell ref="BI18:BI19"/>
    <mergeCell ref="BD20:BD21"/>
    <mergeCell ref="BG20:BG21"/>
    <mergeCell ref="BH20:BH21"/>
    <mergeCell ref="BI20:BI21"/>
    <mergeCell ref="BD22:BD23"/>
    <mergeCell ref="BG22:BG23"/>
    <mergeCell ref="BH22:BH23"/>
    <mergeCell ref="BI22:BI23"/>
    <mergeCell ref="BD12:BD13"/>
    <mergeCell ref="BG12:BG13"/>
    <mergeCell ref="BH12:BH13"/>
    <mergeCell ref="BI12:BI13"/>
    <mergeCell ref="BD14:BD15"/>
    <mergeCell ref="BG14:BG15"/>
    <mergeCell ref="BH14:BH15"/>
    <mergeCell ref="BI14:BI15"/>
    <mergeCell ref="BD16:BD17"/>
    <mergeCell ref="BG16:BG17"/>
    <mergeCell ref="BH16:BH17"/>
    <mergeCell ref="BI16:BI17"/>
    <mergeCell ref="AW42:AW43"/>
    <mergeCell ref="AZ42:AZ43"/>
    <mergeCell ref="BA42:BA43"/>
    <mergeCell ref="BB42:BB43"/>
    <mergeCell ref="AW44:AW45"/>
    <mergeCell ref="AZ44:AZ45"/>
    <mergeCell ref="BA44:BA45"/>
    <mergeCell ref="BB44:BB45"/>
    <mergeCell ref="BC1:BI2"/>
    <mergeCell ref="BC3:BD3"/>
    <mergeCell ref="BE3:BG3"/>
    <mergeCell ref="BH3:BI3"/>
    <mergeCell ref="BD4:BD5"/>
    <mergeCell ref="BF4:BF5"/>
    <mergeCell ref="BG4:BG5"/>
    <mergeCell ref="BH4:BH5"/>
    <mergeCell ref="BI4:BI5"/>
    <mergeCell ref="AW36:AW37"/>
    <mergeCell ref="AZ36:AZ37"/>
    <mergeCell ref="BA36:BA37"/>
    <mergeCell ref="BB36:BB37"/>
    <mergeCell ref="AW38:AW39"/>
    <mergeCell ref="AZ38:AZ39"/>
    <mergeCell ref="BA38:BA39"/>
    <mergeCell ref="BB38:BB39"/>
    <mergeCell ref="AW40:AW41"/>
    <mergeCell ref="AZ40:AZ41"/>
    <mergeCell ref="BA40:BA41"/>
    <mergeCell ref="BB40:BB41"/>
    <mergeCell ref="AW30:AW31"/>
    <mergeCell ref="AZ30:AZ31"/>
    <mergeCell ref="BA30:BA31"/>
    <mergeCell ref="BB30:BB31"/>
    <mergeCell ref="AW32:AW33"/>
    <mergeCell ref="AZ32:AZ33"/>
    <mergeCell ref="BA32:BA33"/>
    <mergeCell ref="BB32:BB33"/>
    <mergeCell ref="AW34:AW35"/>
    <mergeCell ref="AZ34:AZ35"/>
    <mergeCell ref="BA34:BA35"/>
    <mergeCell ref="BB34:BB35"/>
    <mergeCell ref="AW24:AW25"/>
    <mergeCell ref="AZ24:AZ25"/>
    <mergeCell ref="BA24:BA25"/>
    <mergeCell ref="BB24:BB25"/>
    <mergeCell ref="AW26:AW27"/>
    <mergeCell ref="AZ26:AZ27"/>
    <mergeCell ref="BA26:BA27"/>
    <mergeCell ref="BB26:BB27"/>
    <mergeCell ref="AW28:AW29"/>
    <mergeCell ref="AZ28:AZ29"/>
    <mergeCell ref="BA28:BA29"/>
    <mergeCell ref="BB28:BB29"/>
    <mergeCell ref="AW18:AW19"/>
    <mergeCell ref="AZ18:AZ19"/>
    <mergeCell ref="BA18:BA19"/>
    <mergeCell ref="BB18:BB19"/>
    <mergeCell ref="AW20:AW21"/>
    <mergeCell ref="AZ20:AZ21"/>
    <mergeCell ref="BA20:BA21"/>
    <mergeCell ref="BB20:BB21"/>
    <mergeCell ref="AW22:AW23"/>
    <mergeCell ref="AZ22:AZ23"/>
    <mergeCell ref="BA22:BA23"/>
    <mergeCell ref="BB22:BB23"/>
    <mergeCell ref="AW12:AW13"/>
    <mergeCell ref="AZ12:AZ13"/>
    <mergeCell ref="BA12:BA13"/>
    <mergeCell ref="BB12:BB13"/>
    <mergeCell ref="AW14:AW15"/>
    <mergeCell ref="AZ14:AZ15"/>
    <mergeCell ref="BA14:BA15"/>
    <mergeCell ref="BB14:BB15"/>
    <mergeCell ref="AW16:AW17"/>
    <mergeCell ref="AZ16:AZ17"/>
    <mergeCell ref="BA16:BA17"/>
    <mergeCell ref="BB16:BB17"/>
    <mergeCell ref="AW6:AW7"/>
    <mergeCell ref="AZ6:AZ7"/>
    <mergeCell ref="BA6:BA7"/>
    <mergeCell ref="BB6:BB7"/>
    <mergeCell ref="AW8:AW9"/>
    <mergeCell ref="AZ8:AZ9"/>
    <mergeCell ref="BA8:BA9"/>
    <mergeCell ref="BB8:BB9"/>
    <mergeCell ref="AW10:AW11"/>
    <mergeCell ref="AZ10:AZ11"/>
    <mergeCell ref="BA10:BA11"/>
    <mergeCell ref="BB10:BB11"/>
    <mergeCell ref="AV1:BB2"/>
    <mergeCell ref="AV3:AW3"/>
    <mergeCell ref="AX3:AZ3"/>
    <mergeCell ref="BA3:BB3"/>
    <mergeCell ref="AW4:AW5"/>
    <mergeCell ref="AY4:AY5"/>
    <mergeCell ref="AZ4:AZ5"/>
    <mergeCell ref="BA4:BA5"/>
    <mergeCell ref="BB4:BB5"/>
    <mergeCell ref="AP40:AP41"/>
    <mergeCell ref="AS40:AS41"/>
    <mergeCell ref="AT40:AT41"/>
    <mergeCell ref="AU40:AU41"/>
    <mergeCell ref="AP42:AP43"/>
    <mergeCell ref="AS42:AS43"/>
    <mergeCell ref="AT42:AT43"/>
    <mergeCell ref="AU42:AU43"/>
    <mergeCell ref="AP44:AP45"/>
    <mergeCell ref="AS44:AS45"/>
    <mergeCell ref="AT44:AT45"/>
    <mergeCell ref="AU44:AU45"/>
    <mergeCell ref="AP34:AP35"/>
    <mergeCell ref="AS34:AS35"/>
    <mergeCell ref="AT34:AT35"/>
    <mergeCell ref="AU34:AU35"/>
    <mergeCell ref="AP36:AP37"/>
    <mergeCell ref="AS36:AS37"/>
    <mergeCell ref="AT36:AT37"/>
    <mergeCell ref="AU36:AU37"/>
    <mergeCell ref="AP38:AP39"/>
    <mergeCell ref="AS38:AS39"/>
    <mergeCell ref="AT38:AT39"/>
    <mergeCell ref="AU38:AU39"/>
    <mergeCell ref="AP28:AP29"/>
    <mergeCell ref="AS28:AS29"/>
    <mergeCell ref="AT28:AT29"/>
    <mergeCell ref="AU28:AU29"/>
    <mergeCell ref="AP30:AP31"/>
    <mergeCell ref="AS30:AS31"/>
    <mergeCell ref="AT30:AT31"/>
    <mergeCell ref="AU30:AU31"/>
    <mergeCell ref="AP32:AP33"/>
    <mergeCell ref="AS32:AS33"/>
    <mergeCell ref="AT32:AT33"/>
    <mergeCell ref="AU32:AU33"/>
    <mergeCell ref="AP22:AP23"/>
    <mergeCell ref="AS22:AS23"/>
    <mergeCell ref="AT22:AT23"/>
    <mergeCell ref="AU22:AU23"/>
    <mergeCell ref="AP24:AP25"/>
    <mergeCell ref="AS24:AS25"/>
    <mergeCell ref="AT24:AT25"/>
    <mergeCell ref="AU24:AU25"/>
    <mergeCell ref="AP26:AP27"/>
    <mergeCell ref="AS26:AS27"/>
    <mergeCell ref="AT26:AT27"/>
    <mergeCell ref="AU26:AU27"/>
    <mergeCell ref="AP16:AP17"/>
    <mergeCell ref="AS16:AS17"/>
    <mergeCell ref="AT16:AT17"/>
    <mergeCell ref="AU16:AU17"/>
    <mergeCell ref="AP18:AP19"/>
    <mergeCell ref="AS18:AS19"/>
    <mergeCell ref="AT18:AT19"/>
    <mergeCell ref="AU18:AU19"/>
    <mergeCell ref="AP20:AP21"/>
    <mergeCell ref="AS20:AS21"/>
    <mergeCell ref="AT20:AT21"/>
    <mergeCell ref="AU20:AU21"/>
    <mergeCell ref="AU10:AU11"/>
    <mergeCell ref="AP12:AP13"/>
    <mergeCell ref="AS12:AS13"/>
    <mergeCell ref="AT12:AT13"/>
    <mergeCell ref="AU12:AU13"/>
    <mergeCell ref="AP14:AP15"/>
    <mergeCell ref="AS14:AS15"/>
    <mergeCell ref="AT14:AT15"/>
    <mergeCell ref="AU14:AU15"/>
    <mergeCell ref="AI44:AI45"/>
    <mergeCell ref="AL44:AL45"/>
    <mergeCell ref="AM44:AM45"/>
    <mergeCell ref="AN44:AN45"/>
    <mergeCell ref="AO1:AU2"/>
    <mergeCell ref="AO3:AP3"/>
    <mergeCell ref="AQ3:AS3"/>
    <mergeCell ref="AT3:AU3"/>
    <mergeCell ref="AP4:AP5"/>
    <mergeCell ref="AR4:AR5"/>
    <mergeCell ref="AS4:AS5"/>
    <mergeCell ref="AT4:AT5"/>
    <mergeCell ref="AU4:AU5"/>
    <mergeCell ref="AP6:AP7"/>
    <mergeCell ref="AS6:AS7"/>
    <mergeCell ref="AT6:AT7"/>
    <mergeCell ref="AU6:AU7"/>
    <mergeCell ref="AP8:AP9"/>
    <mergeCell ref="AS8:AS9"/>
    <mergeCell ref="AT8:AT9"/>
    <mergeCell ref="AU8:AU9"/>
    <mergeCell ref="AP10:AP11"/>
    <mergeCell ref="AS10:AS11"/>
    <mergeCell ref="AT10:AT11"/>
    <mergeCell ref="AI38:AI39"/>
    <mergeCell ref="AL38:AL39"/>
    <mergeCell ref="AM38:AM39"/>
    <mergeCell ref="AN38:AN39"/>
    <mergeCell ref="AI40:AI41"/>
    <mergeCell ref="AL40:AL41"/>
    <mergeCell ref="AM40:AM41"/>
    <mergeCell ref="AN40:AN41"/>
    <mergeCell ref="AI42:AI43"/>
    <mergeCell ref="AL42:AL43"/>
    <mergeCell ref="AM42:AM43"/>
    <mergeCell ref="AN42:AN43"/>
    <mergeCell ref="AI32:AI33"/>
    <mergeCell ref="AL32:AL33"/>
    <mergeCell ref="AM32:AM33"/>
    <mergeCell ref="AN32:AN33"/>
    <mergeCell ref="AI34:AI35"/>
    <mergeCell ref="AL34:AL35"/>
    <mergeCell ref="AM34:AM35"/>
    <mergeCell ref="AN34:AN35"/>
    <mergeCell ref="AI36:AI37"/>
    <mergeCell ref="AL36:AL37"/>
    <mergeCell ref="AM36:AM37"/>
    <mergeCell ref="AN36:AN37"/>
    <mergeCell ref="AI26:AI27"/>
    <mergeCell ref="AL26:AL27"/>
    <mergeCell ref="AM26:AM27"/>
    <mergeCell ref="AN26:AN27"/>
    <mergeCell ref="AI28:AI29"/>
    <mergeCell ref="AL28:AL29"/>
    <mergeCell ref="AM28:AM29"/>
    <mergeCell ref="AN28:AN29"/>
    <mergeCell ref="AI30:AI31"/>
    <mergeCell ref="AL30:AL31"/>
    <mergeCell ref="AM30:AM31"/>
    <mergeCell ref="AN30:AN31"/>
    <mergeCell ref="AI20:AI21"/>
    <mergeCell ref="AL20:AL21"/>
    <mergeCell ref="AM20:AM21"/>
    <mergeCell ref="AN20:AN21"/>
    <mergeCell ref="AI22:AI23"/>
    <mergeCell ref="AL22:AL23"/>
    <mergeCell ref="AM22:AM23"/>
    <mergeCell ref="AN22:AN23"/>
    <mergeCell ref="AI24:AI25"/>
    <mergeCell ref="AL24:AL25"/>
    <mergeCell ref="AM24:AM25"/>
    <mergeCell ref="AN24:AN25"/>
    <mergeCell ref="AI14:AI15"/>
    <mergeCell ref="AL14:AL15"/>
    <mergeCell ref="AM14:AM15"/>
    <mergeCell ref="AN14:AN15"/>
    <mergeCell ref="AI16:AI17"/>
    <mergeCell ref="AL16:AL17"/>
    <mergeCell ref="AM16:AM17"/>
    <mergeCell ref="AN16:AN17"/>
    <mergeCell ref="AI18:AI19"/>
    <mergeCell ref="AL18:AL19"/>
    <mergeCell ref="AM18:AM19"/>
    <mergeCell ref="AN18:AN19"/>
    <mergeCell ref="AN8:AN9"/>
    <mergeCell ref="AI10:AI11"/>
    <mergeCell ref="AL10:AL11"/>
    <mergeCell ref="AM10:AM11"/>
    <mergeCell ref="AN10:AN11"/>
    <mergeCell ref="AI12:AI13"/>
    <mergeCell ref="AL12:AL13"/>
    <mergeCell ref="AM12:AM13"/>
    <mergeCell ref="AN12:AN13"/>
    <mergeCell ref="AB42:AB43"/>
    <mergeCell ref="AE42:AE43"/>
    <mergeCell ref="AF42:AF43"/>
    <mergeCell ref="AG42:AG43"/>
    <mergeCell ref="AB44:AB45"/>
    <mergeCell ref="AE44:AE45"/>
    <mergeCell ref="AF44:AF45"/>
    <mergeCell ref="AG44:AG45"/>
    <mergeCell ref="AH1:AN2"/>
    <mergeCell ref="AH3:AI3"/>
    <mergeCell ref="AJ3:AL3"/>
    <mergeCell ref="AM3:AN3"/>
    <mergeCell ref="AI4:AI5"/>
    <mergeCell ref="AK4:AK5"/>
    <mergeCell ref="AL4:AL5"/>
    <mergeCell ref="AM4:AM5"/>
    <mergeCell ref="AN4:AN5"/>
    <mergeCell ref="AI6:AI7"/>
    <mergeCell ref="AL6:AL7"/>
    <mergeCell ref="AM6:AM7"/>
    <mergeCell ref="AN6:AN7"/>
    <mergeCell ref="AI8:AI9"/>
    <mergeCell ref="AL8:AL9"/>
    <mergeCell ref="AM8:AM9"/>
    <mergeCell ref="AB36:AB37"/>
    <mergeCell ref="AE36:AE37"/>
    <mergeCell ref="AF36:AF37"/>
    <mergeCell ref="AG36:AG37"/>
    <mergeCell ref="AB38:AB39"/>
    <mergeCell ref="AE38:AE39"/>
    <mergeCell ref="AF38:AF39"/>
    <mergeCell ref="AG38:AG39"/>
    <mergeCell ref="AB40:AB41"/>
    <mergeCell ref="AE40:AE41"/>
    <mergeCell ref="AF40:AF41"/>
    <mergeCell ref="AG40:AG41"/>
    <mergeCell ref="AB30:AB31"/>
    <mergeCell ref="AE30:AE31"/>
    <mergeCell ref="AF30:AF31"/>
    <mergeCell ref="AG30:AG31"/>
    <mergeCell ref="AB32:AB33"/>
    <mergeCell ref="AE32:AE33"/>
    <mergeCell ref="AF32:AF33"/>
    <mergeCell ref="AG32:AG33"/>
    <mergeCell ref="AB34:AB35"/>
    <mergeCell ref="AE34:AE35"/>
    <mergeCell ref="AF34:AF35"/>
    <mergeCell ref="AG34:AG35"/>
    <mergeCell ref="AB24:AB25"/>
    <mergeCell ref="AE24:AE25"/>
    <mergeCell ref="AF24:AF25"/>
    <mergeCell ref="AG24:AG25"/>
    <mergeCell ref="AB26:AB27"/>
    <mergeCell ref="AE26:AE27"/>
    <mergeCell ref="AF26:AF27"/>
    <mergeCell ref="AG26:AG27"/>
    <mergeCell ref="AB28:AB29"/>
    <mergeCell ref="AE28:AE29"/>
    <mergeCell ref="AF28:AF29"/>
    <mergeCell ref="AG28:AG29"/>
    <mergeCell ref="AB18:AB19"/>
    <mergeCell ref="AE18:AE19"/>
    <mergeCell ref="AF18:AF19"/>
    <mergeCell ref="AG18:AG19"/>
    <mergeCell ref="AB20:AB21"/>
    <mergeCell ref="AE20:AE21"/>
    <mergeCell ref="AF20:AF21"/>
    <mergeCell ref="AG20:AG21"/>
    <mergeCell ref="AB22:AB23"/>
    <mergeCell ref="AE22:AE23"/>
    <mergeCell ref="AF22:AF23"/>
    <mergeCell ref="AG22:AG23"/>
    <mergeCell ref="AB12:AB13"/>
    <mergeCell ref="AE12:AE13"/>
    <mergeCell ref="AF12:AF13"/>
    <mergeCell ref="AG12:AG13"/>
    <mergeCell ref="AB14:AB15"/>
    <mergeCell ref="AE14:AE15"/>
    <mergeCell ref="AF14:AF15"/>
    <mergeCell ref="AG14:AG15"/>
    <mergeCell ref="AB16:AB17"/>
    <mergeCell ref="AE16:AE17"/>
    <mergeCell ref="AF16:AF17"/>
    <mergeCell ref="AG16:AG17"/>
    <mergeCell ref="AB6:AB7"/>
    <mergeCell ref="AE6:AE7"/>
    <mergeCell ref="AF6:AF7"/>
    <mergeCell ref="AG6:AG7"/>
    <mergeCell ref="AB8:AB9"/>
    <mergeCell ref="AE8:AE9"/>
    <mergeCell ref="AF8:AF9"/>
    <mergeCell ref="AG8:AG9"/>
    <mergeCell ref="AB10:AB11"/>
    <mergeCell ref="AE10:AE11"/>
    <mergeCell ref="AF10:AF11"/>
    <mergeCell ref="AG10:AG11"/>
    <mergeCell ref="AA1:AG2"/>
    <mergeCell ref="AA3:AB3"/>
    <mergeCell ref="AC3:AE3"/>
    <mergeCell ref="AF3:AG3"/>
    <mergeCell ref="AB4:AB5"/>
    <mergeCell ref="AD4:AD5"/>
    <mergeCell ref="AE4:AE5"/>
    <mergeCell ref="AF4:AF5"/>
    <mergeCell ref="AG4:AG5"/>
    <mergeCell ref="B1:B2"/>
    <mergeCell ref="C1:E2"/>
    <mergeCell ref="F1:L2"/>
    <mergeCell ref="C3:C5"/>
    <mergeCell ref="D3:D5"/>
    <mergeCell ref="E3:E5"/>
    <mergeCell ref="F3:G3"/>
    <mergeCell ref="H3:J3"/>
    <mergeCell ref="K3:L3"/>
    <mergeCell ref="G4:G5"/>
    <mergeCell ref="I4:I5"/>
    <mergeCell ref="J4:J5"/>
    <mergeCell ref="K4:K5"/>
    <mergeCell ref="L4:L5"/>
    <mergeCell ref="A38:A39"/>
    <mergeCell ref="A40:A41"/>
    <mergeCell ref="A42:A43"/>
    <mergeCell ref="A44:A45"/>
    <mergeCell ref="C12:C13"/>
    <mergeCell ref="C18:C19"/>
    <mergeCell ref="C24:C25"/>
    <mergeCell ref="A24:A25"/>
    <mergeCell ref="A26:A27"/>
    <mergeCell ref="B40:B41"/>
    <mergeCell ref="B42:B43"/>
    <mergeCell ref="B44:B45"/>
    <mergeCell ref="B22:B23"/>
    <mergeCell ref="B24:B25"/>
    <mergeCell ref="B26:B27"/>
    <mergeCell ref="B28:B29"/>
    <mergeCell ref="B30:B31"/>
    <mergeCell ref="B32:B33"/>
    <mergeCell ref="A28:A29"/>
    <mergeCell ref="A30:A31"/>
    <mergeCell ref="A32:A33"/>
    <mergeCell ref="A34:A35"/>
    <mergeCell ref="A12:A13"/>
    <mergeCell ref="A14:A15"/>
    <mergeCell ref="E6:E7"/>
    <mergeCell ref="G6:G7"/>
    <mergeCell ref="J6:J7"/>
    <mergeCell ref="K6:K7"/>
    <mergeCell ref="L6:L7"/>
    <mergeCell ref="A10:A11"/>
    <mergeCell ref="D8:D9"/>
    <mergeCell ref="E8:E9"/>
    <mergeCell ref="D10:D11"/>
    <mergeCell ref="E10:E11"/>
    <mergeCell ref="B10:B11"/>
    <mergeCell ref="C8:C9"/>
    <mergeCell ref="C10:C11"/>
    <mergeCell ref="A6:A7"/>
    <mergeCell ref="A8:A9"/>
    <mergeCell ref="B6:B7"/>
    <mergeCell ref="B8:B9"/>
    <mergeCell ref="C6:C7"/>
    <mergeCell ref="D6:D7"/>
    <mergeCell ref="A16:A17"/>
    <mergeCell ref="A18:A19"/>
    <mergeCell ref="A20:A21"/>
    <mergeCell ref="A22:A23"/>
    <mergeCell ref="B34:B35"/>
    <mergeCell ref="B36:B37"/>
    <mergeCell ref="B38:B39"/>
    <mergeCell ref="D12:D13"/>
    <mergeCell ref="E12:E13"/>
    <mergeCell ref="C14:C15"/>
    <mergeCell ref="D14:D15"/>
    <mergeCell ref="E14:E15"/>
    <mergeCell ref="C16:C17"/>
    <mergeCell ref="D16:D17"/>
    <mergeCell ref="E16:E17"/>
    <mergeCell ref="E34:E35"/>
    <mergeCell ref="C36:C37"/>
    <mergeCell ref="D36:D37"/>
    <mergeCell ref="E36:E37"/>
    <mergeCell ref="C30:C31"/>
    <mergeCell ref="D30:D31"/>
    <mergeCell ref="E30:E31"/>
    <mergeCell ref="C32:C33"/>
    <mergeCell ref="D32:D33"/>
    <mergeCell ref="E32:E33"/>
    <mergeCell ref="A36:A37"/>
    <mergeCell ref="B12:B13"/>
    <mergeCell ref="B14:B15"/>
    <mergeCell ref="B16:B17"/>
    <mergeCell ref="B18:B19"/>
    <mergeCell ref="B20:B21"/>
    <mergeCell ref="D24:D25"/>
    <mergeCell ref="E24:E25"/>
    <mergeCell ref="C26:C27"/>
    <mergeCell ref="D26:D27"/>
    <mergeCell ref="E26:E27"/>
    <mergeCell ref="C28:C29"/>
    <mergeCell ref="D28:D29"/>
    <mergeCell ref="E28:E29"/>
    <mergeCell ref="D18:D19"/>
    <mergeCell ref="E18:E19"/>
    <mergeCell ref="C20:C21"/>
    <mergeCell ref="D20:D21"/>
    <mergeCell ref="E20:E21"/>
    <mergeCell ref="C22:C23"/>
    <mergeCell ref="D22:D23"/>
    <mergeCell ref="E22:E23"/>
    <mergeCell ref="C34:C35"/>
    <mergeCell ref="D34:D35"/>
    <mergeCell ref="C42:C43"/>
    <mergeCell ref="D42:D43"/>
    <mergeCell ref="E42:E43"/>
    <mergeCell ref="C44:C45"/>
    <mergeCell ref="D44:D45"/>
    <mergeCell ref="E44:E45"/>
    <mergeCell ref="C38:C39"/>
    <mergeCell ref="D38:D39"/>
    <mergeCell ref="E38:E39"/>
    <mergeCell ref="C40:C41"/>
    <mergeCell ref="D40:D41"/>
    <mergeCell ref="E40:E41"/>
    <mergeCell ref="G24:G25"/>
    <mergeCell ref="G26:G27"/>
    <mergeCell ref="G28:G29"/>
    <mergeCell ref="G30:G31"/>
    <mergeCell ref="G8:G9"/>
    <mergeCell ref="G10:G11"/>
    <mergeCell ref="G12:G13"/>
    <mergeCell ref="G14:G15"/>
    <mergeCell ref="G16:G17"/>
    <mergeCell ref="G18:G19"/>
    <mergeCell ref="J44:J45"/>
    <mergeCell ref="J22:J23"/>
    <mergeCell ref="J24:J25"/>
    <mergeCell ref="J26:J27"/>
    <mergeCell ref="J28:J29"/>
    <mergeCell ref="J30:J31"/>
    <mergeCell ref="J32:J33"/>
    <mergeCell ref="G44:G45"/>
    <mergeCell ref="M1:S2"/>
    <mergeCell ref="J8:J9"/>
    <mergeCell ref="J10:J11"/>
    <mergeCell ref="J12:J13"/>
    <mergeCell ref="J14:J15"/>
    <mergeCell ref="J16:J17"/>
    <mergeCell ref="J18:J19"/>
    <mergeCell ref="J20:J21"/>
    <mergeCell ref="G32:G33"/>
    <mergeCell ref="G34:G35"/>
    <mergeCell ref="G36:G37"/>
    <mergeCell ref="G38:G39"/>
    <mergeCell ref="G40:G41"/>
    <mergeCell ref="G42:G43"/>
    <mergeCell ref="G20:G21"/>
    <mergeCell ref="G22:G23"/>
    <mergeCell ref="K12:K13"/>
    <mergeCell ref="K14:K15"/>
    <mergeCell ref="K16:K17"/>
    <mergeCell ref="K18:K19"/>
    <mergeCell ref="J34:J35"/>
    <mergeCell ref="J36:J37"/>
    <mergeCell ref="J38:J39"/>
    <mergeCell ref="J40:J41"/>
    <mergeCell ref="J42:J43"/>
    <mergeCell ref="K44:K45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K32:K33"/>
    <mergeCell ref="K34:K35"/>
    <mergeCell ref="K36:K37"/>
    <mergeCell ref="K38:K39"/>
    <mergeCell ref="K40:K41"/>
    <mergeCell ref="K42:K43"/>
    <mergeCell ref="K20:K21"/>
    <mergeCell ref="K22:K23"/>
    <mergeCell ref="K24:K25"/>
    <mergeCell ref="K26:K27"/>
    <mergeCell ref="K28:K29"/>
    <mergeCell ref="K30:K31"/>
    <mergeCell ref="K8:K9"/>
    <mergeCell ref="K10:K11"/>
    <mergeCell ref="L44:L45"/>
    <mergeCell ref="M3:N3"/>
    <mergeCell ref="O3:Q3"/>
    <mergeCell ref="N6:N7"/>
    <mergeCell ref="Q6:Q7"/>
    <mergeCell ref="N10:N11"/>
    <mergeCell ref="Q10:Q11"/>
    <mergeCell ref="L26:L27"/>
    <mergeCell ref="L28:L29"/>
    <mergeCell ref="L30:L31"/>
    <mergeCell ref="L32:L33"/>
    <mergeCell ref="L34:L35"/>
    <mergeCell ref="L36:L37"/>
    <mergeCell ref="N26:N27"/>
    <mergeCell ref="Q26:Q27"/>
    <mergeCell ref="N34:N35"/>
    <mergeCell ref="Q34:Q35"/>
    <mergeCell ref="N42:N43"/>
    <mergeCell ref="Q42:Q43"/>
    <mergeCell ref="R3:S3"/>
    <mergeCell ref="N4:N5"/>
    <mergeCell ref="P4:P5"/>
    <mergeCell ref="Q4:Q5"/>
    <mergeCell ref="R4:R5"/>
    <mergeCell ref="S4:S5"/>
    <mergeCell ref="L38:L39"/>
    <mergeCell ref="L40:L41"/>
    <mergeCell ref="L42:L43"/>
    <mergeCell ref="R10:R11"/>
    <mergeCell ref="S10:S11"/>
    <mergeCell ref="N12:N13"/>
    <mergeCell ref="Q12:Q13"/>
    <mergeCell ref="R12:R13"/>
    <mergeCell ref="S12:S13"/>
    <mergeCell ref="R6:R7"/>
    <mergeCell ref="S6:S7"/>
    <mergeCell ref="N8:N9"/>
    <mergeCell ref="Q8:Q9"/>
    <mergeCell ref="R8:R9"/>
    <mergeCell ref="S8:S9"/>
    <mergeCell ref="N18:N19"/>
    <mergeCell ref="Q18:Q19"/>
    <mergeCell ref="R18:R19"/>
    <mergeCell ref="S18:S19"/>
    <mergeCell ref="N20:N21"/>
    <mergeCell ref="Q20:Q21"/>
    <mergeCell ref="R20:R21"/>
    <mergeCell ref="S20:S21"/>
    <mergeCell ref="N14:N15"/>
    <mergeCell ref="Q14:Q15"/>
    <mergeCell ref="R14:R15"/>
    <mergeCell ref="S14:S15"/>
    <mergeCell ref="N16:N17"/>
    <mergeCell ref="Q16:Q17"/>
    <mergeCell ref="R16:R17"/>
    <mergeCell ref="S16:S17"/>
    <mergeCell ref="R26:R27"/>
    <mergeCell ref="S26:S27"/>
    <mergeCell ref="N28:N29"/>
    <mergeCell ref="Q28:Q29"/>
    <mergeCell ref="R28:R29"/>
    <mergeCell ref="S28:S29"/>
    <mergeCell ref="N22:N23"/>
    <mergeCell ref="Q22:Q23"/>
    <mergeCell ref="R22:R23"/>
    <mergeCell ref="S22:S23"/>
    <mergeCell ref="N24:N25"/>
    <mergeCell ref="Q24:Q25"/>
    <mergeCell ref="R24:R25"/>
    <mergeCell ref="S24:S25"/>
    <mergeCell ref="R34:R35"/>
    <mergeCell ref="S34:S35"/>
    <mergeCell ref="N36:N37"/>
    <mergeCell ref="Q36:Q37"/>
    <mergeCell ref="R36:R37"/>
    <mergeCell ref="S36:S37"/>
    <mergeCell ref="N30:N31"/>
    <mergeCell ref="Q30:Q31"/>
    <mergeCell ref="R30:R31"/>
    <mergeCell ref="S30:S31"/>
    <mergeCell ref="N32:N33"/>
    <mergeCell ref="Q32:Q33"/>
    <mergeCell ref="R32:R33"/>
    <mergeCell ref="S32:S33"/>
    <mergeCell ref="R42:R43"/>
    <mergeCell ref="S42:S43"/>
    <mergeCell ref="N44:N45"/>
    <mergeCell ref="Q44:Q45"/>
    <mergeCell ref="R44:R45"/>
    <mergeCell ref="S44:S45"/>
    <mergeCell ref="N38:N39"/>
    <mergeCell ref="Q38:Q39"/>
    <mergeCell ref="R38:R39"/>
    <mergeCell ref="S38:S39"/>
    <mergeCell ref="N40:N41"/>
    <mergeCell ref="Q40:Q41"/>
    <mergeCell ref="R40:R41"/>
    <mergeCell ref="S40:S41"/>
    <mergeCell ref="T1:Z2"/>
    <mergeCell ref="T3:U3"/>
    <mergeCell ref="V3:X3"/>
    <mergeCell ref="Y3:Z3"/>
    <mergeCell ref="U4:U5"/>
    <mergeCell ref="W4:W5"/>
    <mergeCell ref="X4:X5"/>
    <mergeCell ref="Y4:Y5"/>
    <mergeCell ref="Z4:Z5"/>
    <mergeCell ref="U10:U11"/>
    <mergeCell ref="X10:X11"/>
    <mergeCell ref="Y10:Y11"/>
    <mergeCell ref="Z10:Z11"/>
    <mergeCell ref="U12:U13"/>
    <mergeCell ref="X12:X13"/>
    <mergeCell ref="Y12:Y13"/>
    <mergeCell ref="Z12:Z13"/>
    <mergeCell ref="U6:U7"/>
    <mergeCell ref="X6:X7"/>
    <mergeCell ref="Y6:Y7"/>
    <mergeCell ref="Z6:Z7"/>
    <mergeCell ref="U8:U9"/>
    <mergeCell ref="X8:X9"/>
    <mergeCell ref="Y8:Y9"/>
    <mergeCell ref="Z8:Z9"/>
    <mergeCell ref="U18:U19"/>
    <mergeCell ref="X18:X19"/>
    <mergeCell ref="Y18:Y19"/>
    <mergeCell ref="Z18:Z19"/>
    <mergeCell ref="U20:U21"/>
    <mergeCell ref="X20:X21"/>
    <mergeCell ref="Y20:Y21"/>
    <mergeCell ref="Z20:Z21"/>
    <mergeCell ref="U14:U15"/>
    <mergeCell ref="X14:X15"/>
    <mergeCell ref="Y14:Y15"/>
    <mergeCell ref="Z14:Z15"/>
    <mergeCell ref="U16:U17"/>
    <mergeCell ref="X16:X17"/>
    <mergeCell ref="Y16:Y17"/>
    <mergeCell ref="Z16:Z17"/>
    <mergeCell ref="U26:U27"/>
    <mergeCell ref="X26:X27"/>
    <mergeCell ref="Y26:Y27"/>
    <mergeCell ref="Z26:Z27"/>
    <mergeCell ref="U28:U29"/>
    <mergeCell ref="X28:X29"/>
    <mergeCell ref="Y28:Y29"/>
    <mergeCell ref="Z28:Z29"/>
    <mergeCell ref="U22:U23"/>
    <mergeCell ref="X22:X23"/>
    <mergeCell ref="Y22:Y23"/>
    <mergeCell ref="Z22:Z23"/>
    <mergeCell ref="U24:U25"/>
    <mergeCell ref="X24:X25"/>
    <mergeCell ref="Y24:Y25"/>
    <mergeCell ref="Z24:Z25"/>
    <mergeCell ref="U34:U35"/>
    <mergeCell ref="X34:X35"/>
    <mergeCell ref="Y34:Y35"/>
    <mergeCell ref="Z34:Z35"/>
    <mergeCell ref="U36:U37"/>
    <mergeCell ref="X36:X37"/>
    <mergeCell ref="Y36:Y37"/>
    <mergeCell ref="Z36:Z37"/>
    <mergeCell ref="U30:U31"/>
    <mergeCell ref="X30:X31"/>
    <mergeCell ref="Y30:Y31"/>
    <mergeCell ref="Z30:Z31"/>
    <mergeCell ref="U32:U33"/>
    <mergeCell ref="X32:X33"/>
    <mergeCell ref="Y32:Y33"/>
    <mergeCell ref="Z32:Z33"/>
    <mergeCell ref="U42:U43"/>
    <mergeCell ref="X42:X43"/>
    <mergeCell ref="Y42:Y43"/>
    <mergeCell ref="Z42:Z43"/>
    <mergeCell ref="U44:U45"/>
    <mergeCell ref="X44:X45"/>
    <mergeCell ref="Y44:Y45"/>
    <mergeCell ref="Z44:Z45"/>
    <mergeCell ref="U38:U39"/>
    <mergeCell ref="X38:X39"/>
    <mergeCell ref="Y38:Y39"/>
    <mergeCell ref="Z38:Z39"/>
    <mergeCell ref="U40:U41"/>
    <mergeCell ref="X40:X41"/>
    <mergeCell ref="Y40:Y41"/>
    <mergeCell ref="Z40:Z41"/>
    <mergeCell ref="BD6:BD7"/>
    <mergeCell ref="BG6:BG7"/>
    <mergeCell ref="BH6:BH7"/>
    <mergeCell ref="BI6:BI7"/>
    <mergeCell ref="BD8:BD9"/>
    <mergeCell ref="BG8:BG9"/>
    <mergeCell ref="BH8:BH9"/>
    <mergeCell ref="BI8:BI9"/>
    <mergeCell ref="BD10:BD11"/>
    <mergeCell ref="BG10:BG11"/>
    <mergeCell ref="BH10:BH11"/>
    <mergeCell ref="BI10:BI11"/>
    <mergeCell ref="BR40:BR41"/>
    <mergeCell ref="BU40:BU41"/>
    <mergeCell ref="BV40:BV41"/>
    <mergeCell ref="BW40:BW41"/>
    <mergeCell ref="BR42:BR43"/>
    <mergeCell ref="BU42:BU43"/>
    <mergeCell ref="BV42:BV43"/>
    <mergeCell ref="BW42:BW43"/>
    <mergeCell ref="BR44:BR45"/>
    <mergeCell ref="BU44:BU45"/>
    <mergeCell ref="BV44:BV45"/>
    <mergeCell ref="BW44:BW4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45"/>
  <sheetViews>
    <sheetView zoomScale="60" zoomScaleNormal="60" workbookViewId="0">
      <pane xSplit="1" ySplit="5" topLeftCell="AY6" activePane="bottomRight" state="frozen"/>
      <selection pane="topRight" activeCell="B1" sqref="B1"/>
      <selection pane="bottomLeft" activeCell="A6" sqref="A6"/>
      <selection pane="bottomRight" activeCell="BG42" sqref="BG42"/>
    </sheetView>
  </sheetViews>
  <sheetFormatPr defaultRowHeight="15" x14ac:dyDescent="0.25"/>
  <cols>
    <col min="1" max="1" width="22.140625" customWidth="1"/>
    <col min="3" max="3" width="11.85546875" bestFit="1" customWidth="1"/>
    <col min="4" max="4" width="20.28515625" customWidth="1"/>
    <col min="12" max="12" width="18.5703125" bestFit="1" customWidth="1"/>
    <col min="14" max="14" width="10.28515625" customWidth="1"/>
    <col min="15" max="15" width="29" customWidth="1"/>
    <col min="21" max="21" width="11.28515625" customWidth="1"/>
    <col min="23" max="23" width="18.5703125" bestFit="1" customWidth="1"/>
    <col min="26" max="26" width="20.85546875" customWidth="1"/>
    <col min="34" max="34" width="18.5703125" bestFit="1" customWidth="1"/>
    <col min="36" max="36" width="10.28515625" customWidth="1"/>
    <col min="37" max="37" width="29" customWidth="1"/>
    <col min="43" max="43" width="11.28515625" customWidth="1"/>
    <col min="45" max="45" width="18.5703125" bestFit="1" customWidth="1"/>
    <col min="48" max="48" width="18.5703125" customWidth="1"/>
    <col min="56" max="56" width="18.5703125" bestFit="1" customWidth="1"/>
    <col min="58" max="58" width="10.28515625" customWidth="1"/>
    <col min="59" max="59" width="29" customWidth="1"/>
    <col min="65" max="65" width="11.28515625" customWidth="1"/>
    <col min="67" max="67" width="18.5703125" bestFit="1" customWidth="1"/>
    <col min="69" max="69" width="10.28515625" customWidth="1"/>
    <col min="70" max="70" width="29" customWidth="1"/>
    <col min="76" max="76" width="11.28515625" customWidth="1"/>
    <col min="78" max="78" width="18.5703125" bestFit="1" customWidth="1"/>
  </cols>
  <sheetData>
    <row r="1" spans="1:89" ht="16.5" customHeight="1" x14ac:dyDescent="0.25">
      <c r="A1" t="str">
        <f>IF(výsledky!B1="","",výsledky!B1)</f>
        <v>Soutěž:</v>
      </c>
      <c r="C1" t="str">
        <f>výsledky!F1</f>
        <v>Lubina 29.4.</v>
      </c>
      <c r="N1" t="str">
        <f>výsledky!M1</f>
        <v>Fulnek 21.5.</v>
      </c>
      <c r="Y1" t="str">
        <f>výsledky!T1</f>
        <v>Výškovice 3.6.</v>
      </c>
      <c r="AJ1" t="str">
        <f>výsledky!AA1</f>
        <v>Slatina 17.6.</v>
      </c>
      <c r="AU1" t="str">
        <f>výsledky!AH1</f>
        <v>Velké Albrechtice 9.9.</v>
      </c>
      <c r="BF1" t="str">
        <f>výsledky!AO1</f>
        <v>Mniší 16.9.</v>
      </c>
      <c r="BQ1" t="str">
        <f>výsledky!AV1</f>
        <v>Tísek 17.9.</v>
      </c>
      <c r="CB1" t="str">
        <f>výsledky!BC1</f>
        <v>Frenštát 23.9.</v>
      </c>
    </row>
    <row r="2" spans="1:89" ht="16.5" customHeight="1" thickBot="1" x14ac:dyDescent="0.3">
      <c r="A2" t="str">
        <f>IF(výsledky!B2="","",výsledky!B2)</f>
        <v/>
      </c>
      <c r="C2" t="s">
        <v>21</v>
      </c>
      <c r="N2" t="s">
        <v>21</v>
      </c>
      <c r="Y2" t="s">
        <v>21</v>
      </c>
      <c r="AJ2" t="s">
        <v>21</v>
      </c>
      <c r="AU2" t="s">
        <v>21</v>
      </c>
      <c r="BF2" t="s">
        <v>21</v>
      </c>
      <c r="BQ2" t="s">
        <v>21</v>
      </c>
      <c r="CB2" t="s">
        <v>21</v>
      </c>
    </row>
    <row r="3" spans="1:89" ht="21" customHeight="1" thickBot="1" x14ac:dyDescent="0.3">
      <c r="A3" t="str">
        <f>IF(výsledky!B3="","",výsledky!B3)</f>
        <v>Kategorie:</v>
      </c>
      <c r="C3" s="167" t="s">
        <v>45</v>
      </c>
      <c r="D3" s="168" t="s">
        <v>46</v>
      </c>
      <c r="E3" s="169" t="s">
        <v>47</v>
      </c>
      <c r="F3" s="169"/>
      <c r="G3" s="170" t="s">
        <v>7</v>
      </c>
      <c r="H3" s="170"/>
      <c r="I3" s="170"/>
      <c r="J3" s="171" t="s">
        <v>48</v>
      </c>
      <c r="N3" s="167" t="s">
        <v>45</v>
      </c>
      <c r="O3" s="168" t="s">
        <v>46</v>
      </c>
      <c r="P3" s="169" t="s">
        <v>47</v>
      </c>
      <c r="Q3" s="169"/>
      <c r="R3" s="170" t="s">
        <v>7</v>
      </c>
      <c r="S3" s="170"/>
      <c r="T3" s="170"/>
      <c r="U3" s="171" t="s">
        <v>48</v>
      </c>
      <c r="Y3" s="167" t="s">
        <v>45</v>
      </c>
      <c r="Z3" s="168" t="s">
        <v>46</v>
      </c>
      <c r="AA3" s="169" t="s">
        <v>47</v>
      </c>
      <c r="AB3" s="169"/>
      <c r="AC3" s="170" t="s">
        <v>7</v>
      </c>
      <c r="AD3" s="170"/>
      <c r="AE3" s="170"/>
      <c r="AF3" s="171" t="s">
        <v>48</v>
      </c>
      <c r="AJ3" s="167" t="s">
        <v>45</v>
      </c>
      <c r="AK3" s="168" t="s">
        <v>46</v>
      </c>
      <c r="AL3" s="169" t="s">
        <v>47</v>
      </c>
      <c r="AM3" s="169"/>
      <c r="AN3" s="170" t="s">
        <v>7</v>
      </c>
      <c r="AO3" s="170"/>
      <c r="AP3" s="170"/>
      <c r="AQ3" s="171" t="s">
        <v>48</v>
      </c>
      <c r="AU3" s="173" t="s">
        <v>45</v>
      </c>
      <c r="AV3" s="176" t="s">
        <v>46</v>
      </c>
      <c r="AW3" s="177" t="s">
        <v>47</v>
      </c>
      <c r="AX3" s="178"/>
      <c r="AY3" s="179" t="s">
        <v>7</v>
      </c>
      <c r="AZ3" s="180"/>
      <c r="BA3" s="178"/>
      <c r="BB3" s="181" t="s">
        <v>48</v>
      </c>
      <c r="BF3" s="167" t="s">
        <v>45</v>
      </c>
      <c r="BG3" s="168" t="s">
        <v>46</v>
      </c>
      <c r="BH3" s="169" t="s">
        <v>47</v>
      </c>
      <c r="BI3" s="169"/>
      <c r="BJ3" s="170" t="s">
        <v>7</v>
      </c>
      <c r="BK3" s="170"/>
      <c r="BL3" s="170"/>
      <c r="BM3" s="171" t="s">
        <v>48</v>
      </c>
      <c r="BQ3" s="167" t="s">
        <v>45</v>
      </c>
      <c r="BR3" s="168" t="s">
        <v>46</v>
      </c>
      <c r="BS3" s="169" t="s">
        <v>47</v>
      </c>
      <c r="BT3" s="169"/>
      <c r="BU3" s="170" t="s">
        <v>7</v>
      </c>
      <c r="BV3" s="170"/>
      <c r="BW3" s="170"/>
      <c r="BX3" s="171" t="s">
        <v>48</v>
      </c>
    </row>
    <row r="4" spans="1:89" ht="15.75" customHeight="1" thickBot="1" x14ac:dyDescent="0.3">
      <c r="A4" t="str">
        <f>IF(výsledky!B4="","",výsledky!B4)</f>
        <v>Mladší</v>
      </c>
      <c r="C4" s="167"/>
      <c r="D4" s="168"/>
      <c r="E4" s="20" t="s">
        <v>49</v>
      </c>
      <c r="F4" s="172" t="s">
        <v>50</v>
      </c>
      <c r="G4" s="21" t="s">
        <v>49</v>
      </c>
      <c r="H4" s="22" t="s">
        <v>51</v>
      </c>
      <c r="I4" s="172" t="s">
        <v>50</v>
      </c>
      <c r="J4" s="171"/>
      <c r="N4" s="167"/>
      <c r="O4" s="168"/>
      <c r="P4" s="20" t="s">
        <v>49</v>
      </c>
      <c r="Q4" s="172" t="s">
        <v>50</v>
      </c>
      <c r="R4" s="21" t="s">
        <v>49</v>
      </c>
      <c r="S4" s="22" t="s">
        <v>51</v>
      </c>
      <c r="T4" s="172" t="s">
        <v>50</v>
      </c>
      <c r="U4" s="171"/>
      <c r="Y4" s="167"/>
      <c r="Z4" s="168"/>
      <c r="AA4" s="20" t="s">
        <v>49</v>
      </c>
      <c r="AB4" s="172" t="s">
        <v>50</v>
      </c>
      <c r="AC4" s="21" t="s">
        <v>49</v>
      </c>
      <c r="AD4" s="22" t="s">
        <v>51</v>
      </c>
      <c r="AE4" s="172" t="s">
        <v>50</v>
      </c>
      <c r="AF4" s="171"/>
      <c r="AJ4" s="167"/>
      <c r="AK4" s="168"/>
      <c r="AL4" s="20" t="s">
        <v>49</v>
      </c>
      <c r="AM4" s="172" t="s">
        <v>50</v>
      </c>
      <c r="AN4" s="21" t="s">
        <v>49</v>
      </c>
      <c r="AO4" s="22" t="s">
        <v>51</v>
      </c>
      <c r="AP4" s="172" t="s">
        <v>50</v>
      </c>
      <c r="AQ4" s="171"/>
      <c r="AU4" s="174"/>
      <c r="AV4" s="175"/>
      <c r="AW4" s="32" t="s">
        <v>49</v>
      </c>
      <c r="AX4" s="182" t="s">
        <v>50</v>
      </c>
      <c r="AY4" s="33" t="s">
        <v>49</v>
      </c>
      <c r="AZ4" s="34" t="s">
        <v>51</v>
      </c>
      <c r="BA4" s="182" t="s">
        <v>50</v>
      </c>
      <c r="BB4" s="174"/>
      <c r="BF4" s="167"/>
      <c r="BG4" s="168"/>
      <c r="BH4" s="20" t="s">
        <v>49</v>
      </c>
      <c r="BI4" s="172" t="s">
        <v>50</v>
      </c>
      <c r="BJ4" s="21" t="s">
        <v>49</v>
      </c>
      <c r="BK4" s="22" t="s">
        <v>51</v>
      </c>
      <c r="BL4" s="172" t="s">
        <v>50</v>
      </c>
      <c r="BM4" s="171"/>
      <c r="BQ4" s="167"/>
      <c r="BR4" s="168"/>
      <c r="BS4" s="20" t="s">
        <v>49</v>
      </c>
      <c r="BT4" s="172" t="s">
        <v>50</v>
      </c>
      <c r="BU4" s="21" t="s">
        <v>49</v>
      </c>
      <c r="BV4" s="22" t="s">
        <v>51</v>
      </c>
      <c r="BW4" s="172" t="s">
        <v>50</v>
      </c>
      <c r="BX4" s="171"/>
    </row>
    <row r="5" spans="1:89" ht="24" customHeight="1" thickBot="1" x14ac:dyDescent="0.4">
      <c r="A5" t="str">
        <f>IF(výsledky!B5="","",výsledky!B5)</f>
        <v>Družstvo</v>
      </c>
      <c r="C5" s="167"/>
      <c r="D5" s="23" t="s">
        <v>52</v>
      </c>
      <c r="E5" s="24" t="s">
        <v>53</v>
      </c>
      <c r="F5" s="172"/>
      <c r="G5" s="25" t="s">
        <v>53</v>
      </c>
      <c r="H5" s="26" t="s">
        <v>51</v>
      </c>
      <c r="I5" s="172"/>
      <c r="J5" s="171"/>
      <c r="L5" t="s">
        <v>22</v>
      </c>
      <c r="N5" s="167"/>
      <c r="O5" s="23" t="s">
        <v>52</v>
      </c>
      <c r="P5" s="24" t="s">
        <v>53</v>
      </c>
      <c r="Q5" s="172"/>
      <c r="R5" s="25" t="s">
        <v>53</v>
      </c>
      <c r="S5" s="26" t="s">
        <v>51</v>
      </c>
      <c r="T5" s="172"/>
      <c r="U5" s="171"/>
      <c r="W5" t="s">
        <v>22</v>
      </c>
      <c r="Y5" s="167"/>
      <c r="Z5" s="23" t="s">
        <v>52</v>
      </c>
      <c r="AA5" s="24" t="s">
        <v>53</v>
      </c>
      <c r="AB5" s="172"/>
      <c r="AC5" s="25" t="s">
        <v>53</v>
      </c>
      <c r="AD5" s="26" t="s">
        <v>51</v>
      </c>
      <c r="AE5" s="172"/>
      <c r="AF5" s="171"/>
      <c r="AH5" t="s">
        <v>22</v>
      </c>
      <c r="AJ5" s="167"/>
      <c r="AK5" s="23" t="s">
        <v>52</v>
      </c>
      <c r="AL5" s="24" t="s">
        <v>53</v>
      </c>
      <c r="AM5" s="172"/>
      <c r="AN5" s="25" t="s">
        <v>53</v>
      </c>
      <c r="AO5" s="26" t="s">
        <v>51</v>
      </c>
      <c r="AP5" s="172"/>
      <c r="AQ5" s="171"/>
      <c r="AS5" t="s">
        <v>22</v>
      </c>
      <c r="AU5" s="175"/>
      <c r="AV5" s="35" t="s">
        <v>52</v>
      </c>
      <c r="AW5" s="36" t="s">
        <v>53</v>
      </c>
      <c r="AX5" s="175"/>
      <c r="AY5" s="37" t="s">
        <v>53</v>
      </c>
      <c r="AZ5" s="38" t="s">
        <v>51</v>
      </c>
      <c r="BA5" s="175"/>
      <c r="BB5" s="175"/>
      <c r="BD5" t="s">
        <v>22</v>
      </c>
      <c r="BF5" s="167"/>
      <c r="BG5" s="23" t="s">
        <v>52</v>
      </c>
      <c r="BH5" s="24" t="s">
        <v>53</v>
      </c>
      <c r="BI5" s="172"/>
      <c r="BJ5" s="25" t="s">
        <v>53</v>
      </c>
      <c r="BK5" s="26" t="s">
        <v>51</v>
      </c>
      <c r="BL5" s="172"/>
      <c r="BM5" s="171"/>
      <c r="BO5" t="s">
        <v>22</v>
      </c>
      <c r="BQ5" s="167"/>
      <c r="BR5" s="23" t="s">
        <v>52</v>
      </c>
      <c r="BS5" s="24" t="s">
        <v>53</v>
      </c>
      <c r="BT5" s="172"/>
      <c r="BU5" s="25" t="s">
        <v>53</v>
      </c>
      <c r="BV5" s="26" t="s">
        <v>51</v>
      </c>
      <c r="BW5" s="172"/>
      <c r="BX5" s="171"/>
      <c r="BZ5" t="s">
        <v>22</v>
      </c>
    </row>
    <row r="6" spans="1:89" ht="16.5" customHeight="1" thickBot="1" x14ac:dyDescent="0.3">
      <c r="A6" s="54" t="str">
        <f>IF(výsledky!B6="","",výsledky!B6)</f>
        <v>Frenštát pod Radhoštěm</v>
      </c>
      <c r="C6" s="161">
        <v>1</v>
      </c>
      <c r="D6" s="162" t="s">
        <v>30</v>
      </c>
      <c r="E6" s="27">
        <v>19.047999999999998</v>
      </c>
      <c r="F6" s="163">
        <v>2</v>
      </c>
      <c r="G6" s="27">
        <v>75.89</v>
      </c>
      <c r="H6" s="28">
        <v>0</v>
      </c>
      <c r="I6" s="163">
        <v>5</v>
      </c>
      <c r="J6" s="164">
        <v>7.0000020000000003</v>
      </c>
      <c r="L6" s="54">
        <f>IF(D$6="","",MATCH($A6,D$6:D$58,0))</f>
        <v>21</v>
      </c>
      <c r="N6" s="161">
        <v>1</v>
      </c>
      <c r="O6" s="162" t="s">
        <v>18</v>
      </c>
      <c r="P6" s="27">
        <v>18.106000000000002</v>
      </c>
      <c r="Q6" s="163">
        <v>1</v>
      </c>
      <c r="R6" s="27">
        <v>64.349999999999994</v>
      </c>
      <c r="S6" s="28">
        <v>0</v>
      </c>
      <c r="T6" s="163">
        <v>1</v>
      </c>
      <c r="U6" s="164">
        <v>2.0000010000000001</v>
      </c>
      <c r="W6" s="54">
        <f>IF(O$6="","",MATCH($A6,O$6:O$58,0))</f>
        <v>3</v>
      </c>
      <c r="Y6" s="161">
        <v>1</v>
      </c>
      <c r="Z6" s="162" t="s">
        <v>20</v>
      </c>
      <c r="AA6" s="27">
        <v>18.71</v>
      </c>
      <c r="AB6" s="163">
        <v>1</v>
      </c>
      <c r="AC6" s="27">
        <v>68.790000000000006</v>
      </c>
      <c r="AD6" s="28">
        <v>0</v>
      </c>
      <c r="AE6" s="163">
        <v>3</v>
      </c>
      <c r="AF6" s="164">
        <v>4.0000010000000001</v>
      </c>
      <c r="AH6" s="54">
        <f>IF(Z$6="","",MATCH($A6,Z$6:Z$58,0))</f>
        <v>15</v>
      </c>
      <c r="AJ6" s="161">
        <v>1</v>
      </c>
      <c r="AK6" s="162" t="s">
        <v>18</v>
      </c>
      <c r="AL6" s="27">
        <v>19.489999999999998</v>
      </c>
      <c r="AM6" s="163">
        <v>3</v>
      </c>
      <c r="AN6" s="27">
        <v>70.430000000000007</v>
      </c>
      <c r="AO6" s="28">
        <v>0</v>
      </c>
      <c r="AP6" s="163">
        <v>1</v>
      </c>
      <c r="AQ6" s="164">
        <v>4.0000029999999995</v>
      </c>
      <c r="AS6" s="54">
        <f>IF(AK$6="","",MATCH($A6,AK$6:AK$58,0))</f>
        <v>23</v>
      </c>
      <c r="AU6" s="183">
        <v>1</v>
      </c>
      <c r="AV6" s="184" t="s">
        <v>20</v>
      </c>
      <c r="AW6" s="39">
        <v>17.53</v>
      </c>
      <c r="AX6" s="185">
        <v>2</v>
      </c>
      <c r="AY6" s="39">
        <v>66.52</v>
      </c>
      <c r="AZ6" s="40">
        <v>0</v>
      </c>
      <c r="BA6" s="185">
        <v>2</v>
      </c>
      <c r="BB6" s="187">
        <v>4.0000020000000003</v>
      </c>
      <c r="BD6" s="54">
        <f>IF(AV$6="","",MATCH($A6,AV$6:AV$58,0))</f>
        <v>9</v>
      </c>
      <c r="BF6" s="161">
        <v>1</v>
      </c>
      <c r="BG6" s="162" t="s">
        <v>18</v>
      </c>
      <c r="BH6" s="27">
        <v>16.850000000000001</v>
      </c>
      <c r="BI6" s="163">
        <v>1</v>
      </c>
      <c r="BJ6" s="27">
        <v>62.26</v>
      </c>
      <c r="BK6" s="28">
        <v>0</v>
      </c>
      <c r="BL6" s="163">
        <v>1</v>
      </c>
      <c r="BM6" s="164">
        <v>2.0000010000000001</v>
      </c>
      <c r="BO6" s="54">
        <f>IF(BG$6="","",MATCH($A6,BG$6:BG$58,0))</f>
        <v>17</v>
      </c>
      <c r="BQ6" s="161">
        <v>1</v>
      </c>
      <c r="BR6" s="162" t="s">
        <v>18</v>
      </c>
      <c r="BS6" s="27">
        <v>16.748000000000001</v>
      </c>
      <c r="BT6" s="163">
        <v>1</v>
      </c>
      <c r="BU6" s="27">
        <v>69.94</v>
      </c>
      <c r="BV6" s="28">
        <v>0</v>
      </c>
      <c r="BW6" s="163">
        <v>4</v>
      </c>
      <c r="BX6" s="164">
        <v>5.0000010000000001</v>
      </c>
      <c r="BZ6" s="54">
        <f>IF(BR$6="","",MATCH($A6,BR$6:BR$58,0))</f>
        <v>23</v>
      </c>
      <c r="CK6" s="54" t="str">
        <f t="shared" ref="CK6:CK30" si="0">IF(CC$6="","",MATCH($A6,CC$6:CC$58,0))</f>
        <v/>
      </c>
    </row>
    <row r="7" spans="1:89" ht="16.5" customHeight="1" thickBot="1" x14ac:dyDescent="0.3">
      <c r="A7" s="54"/>
      <c r="C7" s="161"/>
      <c r="D7" s="162"/>
      <c r="E7" s="29">
        <v>999</v>
      </c>
      <c r="F7" s="163"/>
      <c r="G7" s="30">
        <v>97.78</v>
      </c>
      <c r="H7" s="31">
        <v>0</v>
      </c>
      <c r="I7" s="163"/>
      <c r="J7" s="164"/>
      <c r="L7" s="54"/>
      <c r="N7" s="161"/>
      <c r="O7" s="162"/>
      <c r="P7" s="29">
        <v>999</v>
      </c>
      <c r="Q7" s="163"/>
      <c r="R7" s="30">
        <v>69.489999999999995</v>
      </c>
      <c r="S7" s="31">
        <v>0</v>
      </c>
      <c r="T7" s="163"/>
      <c r="U7" s="164"/>
      <c r="W7" s="54"/>
      <c r="Y7" s="161"/>
      <c r="Z7" s="162"/>
      <c r="AA7" s="29">
        <v>999</v>
      </c>
      <c r="AB7" s="163"/>
      <c r="AC7" s="30">
        <v>999</v>
      </c>
      <c r="AD7" s="31">
        <v>0</v>
      </c>
      <c r="AE7" s="163"/>
      <c r="AF7" s="164"/>
      <c r="AH7" s="54"/>
      <c r="AJ7" s="161"/>
      <c r="AK7" s="162"/>
      <c r="AL7" s="29">
        <v>999</v>
      </c>
      <c r="AM7" s="163"/>
      <c r="AN7" s="30">
        <v>62.32</v>
      </c>
      <c r="AO7" s="31">
        <v>0</v>
      </c>
      <c r="AP7" s="163"/>
      <c r="AQ7" s="164"/>
      <c r="AS7" s="54"/>
      <c r="AU7" s="175"/>
      <c r="AV7" s="175"/>
      <c r="AW7" s="41" t="s">
        <v>71</v>
      </c>
      <c r="AX7" s="186"/>
      <c r="AY7" s="42" t="s">
        <v>71</v>
      </c>
      <c r="AZ7" s="43" t="s">
        <v>23</v>
      </c>
      <c r="BA7" s="186"/>
      <c r="BB7" s="175"/>
      <c r="BD7" s="54"/>
      <c r="BF7" s="161"/>
      <c r="BG7" s="162"/>
      <c r="BH7" s="29">
        <v>999</v>
      </c>
      <c r="BI7" s="163"/>
      <c r="BJ7" s="30">
        <v>75.150000000000006</v>
      </c>
      <c r="BK7" s="31">
        <v>0</v>
      </c>
      <c r="BL7" s="163"/>
      <c r="BM7" s="164"/>
      <c r="BO7" s="54"/>
      <c r="BQ7" s="161"/>
      <c r="BR7" s="162"/>
      <c r="BS7" s="29">
        <v>999</v>
      </c>
      <c r="BT7" s="163"/>
      <c r="BU7" s="30">
        <v>71.989999999999995</v>
      </c>
      <c r="BV7" s="31">
        <v>0</v>
      </c>
      <c r="BW7" s="163"/>
      <c r="BX7" s="164"/>
      <c r="BZ7" s="54"/>
      <c r="CK7" s="54"/>
    </row>
    <row r="8" spans="1:89" ht="16.5" customHeight="1" thickBot="1" x14ac:dyDescent="0.3">
      <c r="A8" s="54" t="str">
        <f>IF(výsledky!B8="","",výsledky!B8)</f>
        <v>Hájov</v>
      </c>
      <c r="C8" s="161">
        <v>2</v>
      </c>
      <c r="D8" s="162" t="s">
        <v>44</v>
      </c>
      <c r="E8" s="27">
        <v>21.684000000000001</v>
      </c>
      <c r="F8" s="163">
        <v>3</v>
      </c>
      <c r="G8" s="27">
        <v>78.739999999999995</v>
      </c>
      <c r="H8" s="28">
        <v>0</v>
      </c>
      <c r="I8" s="163">
        <v>7</v>
      </c>
      <c r="J8" s="164">
        <v>10.000003</v>
      </c>
      <c r="L8" s="54">
        <f t="shared" ref="L8" si="1">IF(D$6="","",MATCH($A8,D$6:D$58,0))</f>
        <v>9</v>
      </c>
      <c r="N8" s="161">
        <v>2</v>
      </c>
      <c r="O8" s="162" t="s">
        <v>31</v>
      </c>
      <c r="P8" s="27">
        <v>23.113</v>
      </c>
      <c r="Q8" s="163">
        <v>4</v>
      </c>
      <c r="R8" s="27">
        <v>73.290000000000006</v>
      </c>
      <c r="S8" s="28">
        <v>0</v>
      </c>
      <c r="T8" s="163">
        <v>5</v>
      </c>
      <c r="U8" s="164">
        <v>9.0000040000000006</v>
      </c>
      <c r="W8" s="54">
        <f t="shared" ref="W8" si="2">IF(O$6="","",MATCH($A8,O$6:O$58,0))</f>
        <v>1</v>
      </c>
      <c r="Y8" s="161">
        <v>2</v>
      </c>
      <c r="Z8" s="162" t="s">
        <v>19</v>
      </c>
      <c r="AA8" s="27">
        <v>18.940000000000001</v>
      </c>
      <c r="AB8" s="163">
        <v>2</v>
      </c>
      <c r="AC8" s="27">
        <v>68.55</v>
      </c>
      <c r="AD8" s="28">
        <v>0</v>
      </c>
      <c r="AE8" s="163">
        <v>2</v>
      </c>
      <c r="AF8" s="164">
        <v>4.0000020000000003</v>
      </c>
      <c r="AH8" s="54">
        <f t="shared" ref="AH8" si="3">IF(Z$6="","",MATCH($A8,Z$6:Z$58,0))</f>
        <v>5</v>
      </c>
      <c r="AJ8" s="161">
        <v>2</v>
      </c>
      <c r="AK8" s="162" t="s">
        <v>20</v>
      </c>
      <c r="AL8" s="27">
        <v>19.36</v>
      </c>
      <c r="AM8" s="163">
        <v>2</v>
      </c>
      <c r="AN8" s="27">
        <v>69.430000000000007</v>
      </c>
      <c r="AO8" s="28">
        <v>0</v>
      </c>
      <c r="AP8" s="163">
        <v>3</v>
      </c>
      <c r="AQ8" s="164">
        <v>5.0000020000000003</v>
      </c>
      <c r="AS8" s="54">
        <f t="shared" ref="AS8" si="4">IF(AK$6="","",MATCH($A8,AK$6:AK$58,0))</f>
        <v>1</v>
      </c>
      <c r="AU8" s="183">
        <v>2</v>
      </c>
      <c r="AV8" s="184" t="s">
        <v>30</v>
      </c>
      <c r="AW8" s="39">
        <v>16.59</v>
      </c>
      <c r="AX8" s="185">
        <v>1</v>
      </c>
      <c r="AY8" s="39">
        <v>73.290000000000006</v>
      </c>
      <c r="AZ8" s="40">
        <v>0</v>
      </c>
      <c r="BA8" s="185">
        <v>4</v>
      </c>
      <c r="BB8" s="187">
        <v>5.0000010000000001</v>
      </c>
      <c r="BD8" s="54">
        <f t="shared" ref="BD8" si="5">IF(AV$6="","",MATCH($A8,AV$6:AV$58,0))</f>
        <v>11</v>
      </c>
      <c r="BF8" s="161">
        <v>2</v>
      </c>
      <c r="BG8" s="162" t="s">
        <v>19</v>
      </c>
      <c r="BH8" s="27">
        <v>19.14</v>
      </c>
      <c r="BI8" s="163">
        <v>2</v>
      </c>
      <c r="BJ8" s="27">
        <v>68.099999999999994</v>
      </c>
      <c r="BK8" s="28">
        <v>0</v>
      </c>
      <c r="BL8" s="163">
        <v>2</v>
      </c>
      <c r="BM8" s="164">
        <v>4.0000020000000003</v>
      </c>
      <c r="BO8" s="54">
        <f t="shared" ref="BO8" si="6">IF(BG$6="","",MATCH($A8,BG$6:BG$58,0))</f>
        <v>1</v>
      </c>
      <c r="BQ8" s="161">
        <v>2</v>
      </c>
      <c r="BR8" s="162" t="s">
        <v>20</v>
      </c>
      <c r="BS8" s="27">
        <v>17.277999999999999</v>
      </c>
      <c r="BT8" s="163">
        <v>2</v>
      </c>
      <c r="BU8" s="27">
        <v>68.75</v>
      </c>
      <c r="BV8" s="28">
        <v>0</v>
      </c>
      <c r="BW8" s="163">
        <v>3</v>
      </c>
      <c r="BX8" s="164">
        <v>5.0000020000000003</v>
      </c>
      <c r="BZ8" s="54">
        <f t="shared" ref="BZ8" si="7">IF(BR$6="","",MATCH($A8,BR$6:BR$58,0))</f>
        <v>1</v>
      </c>
      <c r="CK8" s="54" t="str">
        <f t="shared" si="0"/>
        <v/>
      </c>
    </row>
    <row r="9" spans="1:89" ht="16.5" customHeight="1" thickBot="1" x14ac:dyDescent="0.3">
      <c r="A9" s="54"/>
      <c r="C9" s="161"/>
      <c r="D9" s="162"/>
      <c r="E9" s="29">
        <v>999</v>
      </c>
      <c r="F9" s="163"/>
      <c r="G9" s="30">
        <v>999</v>
      </c>
      <c r="H9" s="31">
        <v>0</v>
      </c>
      <c r="I9" s="163"/>
      <c r="J9" s="164"/>
      <c r="L9" s="54"/>
      <c r="N9" s="161"/>
      <c r="O9" s="162"/>
      <c r="P9" s="29">
        <v>999</v>
      </c>
      <c r="Q9" s="163"/>
      <c r="R9" s="30">
        <v>79.349999999999994</v>
      </c>
      <c r="S9" s="31">
        <v>0</v>
      </c>
      <c r="T9" s="163"/>
      <c r="U9" s="164"/>
      <c r="W9" s="54"/>
      <c r="Y9" s="161"/>
      <c r="Z9" s="162"/>
      <c r="AA9" s="29">
        <v>999</v>
      </c>
      <c r="AB9" s="163"/>
      <c r="AC9" s="30">
        <v>90.66</v>
      </c>
      <c r="AD9" s="31">
        <v>10</v>
      </c>
      <c r="AE9" s="163"/>
      <c r="AF9" s="164"/>
      <c r="AH9" s="54"/>
      <c r="AJ9" s="161"/>
      <c r="AK9" s="162"/>
      <c r="AL9" s="29">
        <v>999</v>
      </c>
      <c r="AM9" s="163"/>
      <c r="AN9" s="30">
        <v>999</v>
      </c>
      <c r="AO9" s="31">
        <v>0</v>
      </c>
      <c r="AP9" s="163"/>
      <c r="AQ9" s="164"/>
      <c r="AS9" s="54"/>
      <c r="AU9" s="175"/>
      <c r="AV9" s="175"/>
      <c r="AW9" s="41" t="s">
        <v>71</v>
      </c>
      <c r="AX9" s="186"/>
      <c r="AY9" s="42" t="s">
        <v>71</v>
      </c>
      <c r="AZ9" s="43" t="s">
        <v>23</v>
      </c>
      <c r="BA9" s="186"/>
      <c r="BB9" s="175"/>
      <c r="BD9" s="54"/>
      <c r="BF9" s="161"/>
      <c r="BG9" s="162"/>
      <c r="BH9" s="29">
        <v>999</v>
      </c>
      <c r="BI9" s="163"/>
      <c r="BJ9" s="30">
        <v>82.07</v>
      </c>
      <c r="BK9" s="31">
        <v>0</v>
      </c>
      <c r="BL9" s="163"/>
      <c r="BM9" s="164"/>
      <c r="BO9" s="54"/>
      <c r="BQ9" s="161"/>
      <c r="BR9" s="162"/>
      <c r="BS9" s="29">
        <v>999</v>
      </c>
      <c r="BT9" s="163"/>
      <c r="BU9" s="30">
        <v>999</v>
      </c>
      <c r="BV9" s="31">
        <v>0</v>
      </c>
      <c r="BW9" s="163"/>
      <c r="BX9" s="164"/>
      <c r="BZ9" s="54"/>
      <c r="CK9" s="54"/>
    </row>
    <row r="10" spans="1:89" ht="16.5" customHeight="1" thickBot="1" x14ac:dyDescent="0.3">
      <c r="A10" s="54" t="str">
        <f>IF(výsledky!B10="","",výsledky!B10)</f>
        <v>Lubina</v>
      </c>
      <c r="C10" s="161">
        <v>3</v>
      </c>
      <c r="D10" s="162" t="s">
        <v>19</v>
      </c>
      <c r="E10" s="27">
        <v>36.28</v>
      </c>
      <c r="F10" s="163">
        <v>9</v>
      </c>
      <c r="G10" s="27">
        <v>72.27</v>
      </c>
      <c r="H10" s="28">
        <v>0</v>
      </c>
      <c r="I10" s="163">
        <v>1</v>
      </c>
      <c r="J10" s="164">
        <v>10.000008999999999</v>
      </c>
      <c r="L10" s="54">
        <f t="shared" ref="L10" si="8">IF(D$6="","",MATCH($A10,D$6:D$58,0))</f>
        <v>15</v>
      </c>
      <c r="N10" s="161">
        <v>3</v>
      </c>
      <c r="O10" s="162" t="s">
        <v>19</v>
      </c>
      <c r="P10" s="27">
        <v>23.923999999999999</v>
      </c>
      <c r="Q10" s="163">
        <v>6</v>
      </c>
      <c r="R10" s="27">
        <v>70.349999999999994</v>
      </c>
      <c r="S10" s="28">
        <v>0</v>
      </c>
      <c r="T10" s="163">
        <v>3</v>
      </c>
      <c r="U10" s="164">
        <v>9.0000059999999991</v>
      </c>
      <c r="W10" s="54">
        <f t="shared" ref="W10" si="9">IF(O$6="","",MATCH($A10,O$6:O$58,0))</f>
        <v>13</v>
      </c>
      <c r="Y10" s="161">
        <v>3</v>
      </c>
      <c r="Z10" s="162" t="s">
        <v>18</v>
      </c>
      <c r="AA10" s="27">
        <v>23.5</v>
      </c>
      <c r="AB10" s="163">
        <v>7</v>
      </c>
      <c r="AC10" s="27">
        <v>74.17</v>
      </c>
      <c r="AD10" s="28">
        <v>0</v>
      </c>
      <c r="AE10" s="163">
        <v>1</v>
      </c>
      <c r="AF10" s="164">
        <v>8.0000070000000001</v>
      </c>
      <c r="AH10" s="54">
        <f t="shared" ref="AH10" si="10">IF(Z$6="","",MATCH($A10,Z$6:Z$58,0))</f>
        <v>11</v>
      </c>
      <c r="AJ10" s="161">
        <v>3</v>
      </c>
      <c r="AK10" s="162" t="s">
        <v>30</v>
      </c>
      <c r="AL10" s="27">
        <v>20.29</v>
      </c>
      <c r="AM10" s="163">
        <v>5</v>
      </c>
      <c r="AN10" s="27">
        <v>73.37</v>
      </c>
      <c r="AO10" s="28">
        <v>0</v>
      </c>
      <c r="AP10" s="163">
        <v>5</v>
      </c>
      <c r="AQ10" s="164">
        <v>10.000005</v>
      </c>
      <c r="AS10" s="54">
        <f t="shared" ref="AS10" si="11">IF(AK$6="","",MATCH($A10,AK$6:AK$58,0))</f>
        <v>25</v>
      </c>
      <c r="AU10" s="183">
        <v>3</v>
      </c>
      <c r="AV10" s="184" t="s">
        <v>19</v>
      </c>
      <c r="AW10" s="39">
        <v>17.940000000000001</v>
      </c>
      <c r="AX10" s="185">
        <v>3</v>
      </c>
      <c r="AY10" s="39">
        <v>67.83</v>
      </c>
      <c r="AZ10" s="40">
        <v>0</v>
      </c>
      <c r="BA10" s="185">
        <v>3</v>
      </c>
      <c r="BB10" s="187">
        <v>6.0000029999999995</v>
      </c>
      <c r="BD10" s="54">
        <f t="shared" ref="BD10" si="12">IF(AV$6="","",MATCH($A10,AV$6:AV$58,0))</f>
        <v>25</v>
      </c>
      <c r="BF10" s="161">
        <v>3</v>
      </c>
      <c r="BG10" s="162" t="s">
        <v>20</v>
      </c>
      <c r="BH10" s="27">
        <v>19.53</v>
      </c>
      <c r="BI10" s="163">
        <v>3</v>
      </c>
      <c r="BJ10" s="27">
        <v>999</v>
      </c>
      <c r="BK10" s="28">
        <v>0</v>
      </c>
      <c r="BL10" s="163">
        <v>3</v>
      </c>
      <c r="BM10" s="164">
        <v>6.0000029999999995</v>
      </c>
      <c r="BO10" s="54">
        <f t="shared" ref="BO10" si="13">IF(BG$6="","",MATCH($A10,BG$6:BG$58,0))</f>
        <v>27</v>
      </c>
      <c r="BQ10" s="161">
        <v>3</v>
      </c>
      <c r="BR10" s="162" t="s">
        <v>35</v>
      </c>
      <c r="BS10" s="27">
        <v>19.045000000000002</v>
      </c>
      <c r="BT10" s="163">
        <v>3</v>
      </c>
      <c r="BU10" s="27">
        <v>72.09</v>
      </c>
      <c r="BV10" s="28">
        <v>0</v>
      </c>
      <c r="BW10" s="163">
        <v>5</v>
      </c>
      <c r="BX10" s="164">
        <v>8.0000029999999995</v>
      </c>
      <c r="BZ10" s="54">
        <f t="shared" ref="BZ10" si="14">IF(BR$6="","",MATCH($A10,BR$6:BR$58,0))</f>
        <v>25</v>
      </c>
      <c r="CK10" s="54" t="str">
        <f t="shared" si="0"/>
        <v/>
      </c>
    </row>
    <row r="11" spans="1:89" ht="16.5" customHeight="1" thickBot="1" x14ac:dyDescent="0.3">
      <c r="A11" s="54"/>
      <c r="C11" s="161"/>
      <c r="D11" s="162"/>
      <c r="E11" s="29">
        <v>999</v>
      </c>
      <c r="F11" s="163"/>
      <c r="G11" s="30">
        <v>102.37</v>
      </c>
      <c r="H11" s="31">
        <v>20</v>
      </c>
      <c r="I11" s="163"/>
      <c r="J11" s="164"/>
      <c r="L11" s="54"/>
      <c r="N11" s="161"/>
      <c r="O11" s="162"/>
      <c r="P11" s="29">
        <v>999</v>
      </c>
      <c r="Q11" s="163"/>
      <c r="R11" s="30">
        <v>81.849999999999994</v>
      </c>
      <c r="S11" s="31">
        <v>0</v>
      </c>
      <c r="T11" s="163"/>
      <c r="U11" s="164"/>
      <c r="W11" s="54"/>
      <c r="Y11" s="161"/>
      <c r="Z11" s="162"/>
      <c r="AA11" s="29">
        <v>999</v>
      </c>
      <c r="AB11" s="163"/>
      <c r="AC11" s="30">
        <v>65.81</v>
      </c>
      <c r="AD11" s="31">
        <v>0</v>
      </c>
      <c r="AE11" s="163"/>
      <c r="AF11" s="164"/>
      <c r="AH11" s="54"/>
      <c r="AJ11" s="161"/>
      <c r="AK11" s="162"/>
      <c r="AL11" s="29">
        <v>999</v>
      </c>
      <c r="AM11" s="163"/>
      <c r="AN11" s="30">
        <v>93.92</v>
      </c>
      <c r="AO11" s="31">
        <v>0</v>
      </c>
      <c r="AP11" s="163"/>
      <c r="AQ11" s="164"/>
      <c r="AS11" s="54"/>
      <c r="AU11" s="175"/>
      <c r="AV11" s="175"/>
      <c r="AW11" s="41" t="s">
        <v>71</v>
      </c>
      <c r="AX11" s="186"/>
      <c r="AY11" s="42">
        <v>85.38</v>
      </c>
      <c r="AZ11" s="43">
        <v>0</v>
      </c>
      <c r="BA11" s="186"/>
      <c r="BB11" s="175"/>
      <c r="BD11" s="54"/>
      <c r="BF11" s="161"/>
      <c r="BG11" s="162"/>
      <c r="BH11" s="29">
        <v>999</v>
      </c>
      <c r="BI11" s="163"/>
      <c r="BJ11" s="30">
        <v>68.47</v>
      </c>
      <c r="BK11" s="31">
        <v>0</v>
      </c>
      <c r="BL11" s="163"/>
      <c r="BM11" s="164"/>
      <c r="BO11" s="54"/>
      <c r="BQ11" s="161"/>
      <c r="BR11" s="162"/>
      <c r="BS11" s="29">
        <v>999</v>
      </c>
      <c r="BT11" s="163"/>
      <c r="BU11" s="30">
        <v>91.28</v>
      </c>
      <c r="BV11" s="31">
        <v>0</v>
      </c>
      <c r="BW11" s="163"/>
      <c r="BX11" s="164"/>
      <c r="BZ11" s="54"/>
      <c r="CK11" s="54"/>
    </row>
    <row r="12" spans="1:89" ht="16.5" customHeight="1" thickBot="1" x14ac:dyDescent="0.3">
      <c r="A12" s="54" t="str">
        <f>IF(výsledky!B12="","",výsledky!B12)</f>
        <v>Lubojaty</v>
      </c>
      <c r="C12" s="161">
        <v>4</v>
      </c>
      <c r="D12" s="162" t="s">
        <v>54</v>
      </c>
      <c r="E12" s="27">
        <v>32.545999999999999</v>
      </c>
      <c r="F12" s="163">
        <v>8</v>
      </c>
      <c r="G12" s="27">
        <v>96.49</v>
      </c>
      <c r="H12" s="28">
        <v>20</v>
      </c>
      <c r="I12" s="163">
        <v>3</v>
      </c>
      <c r="J12" s="164">
        <v>11.000007999999999</v>
      </c>
      <c r="L12" s="54">
        <f t="shared" ref="L12" si="15">IF(D$6="","",MATCH($A12,D$6:D$58,0))</f>
        <v>3</v>
      </c>
      <c r="N12" s="161">
        <v>4</v>
      </c>
      <c r="O12" s="162" t="s">
        <v>20</v>
      </c>
      <c r="P12" s="27">
        <v>25.719000000000001</v>
      </c>
      <c r="Q12" s="163">
        <v>8</v>
      </c>
      <c r="R12" s="27">
        <v>68.02</v>
      </c>
      <c r="S12" s="28">
        <v>0</v>
      </c>
      <c r="T12" s="163">
        <v>2</v>
      </c>
      <c r="U12" s="164">
        <v>10.000007999999999</v>
      </c>
      <c r="W12" s="54">
        <f t="shared" ref="W12" si="16">IF(O$6="","",MATCH($A12,O$6:O$58,0))</f>
        <v>9</v>
      </c>
      <c r="Y12" s="161">
        <v>4</v>
      </c>
      <c r="Z12" s="162" t="s">
        <v>30</v>
      </c>
      <c r="AA12" s="27">
        <v>20.5</v>
      </c>
      <c r="AB12" s="163">
        <v>4</v>
      </c>
      <c r="AC12" s="27">
        <v>75.31</v>
      </c>
      <c r="AD12" s="28">
        <v>0</v>
      </c>
      <c r="AE12" s="163">
        <v>6</v>
      </c>
      <c r="AF12" s="164">
        <v>10.000004000000001</v>
      </c>
      <c r="AH12" s="54">
        <f t="shared" ref="AH12" si="17">IF(Z$6="","",MATCH($A12,Z$6:Z$58,0))</f>
        <v>19</v>
      </c>
      <c r="AJ12" s="161">
        <v>4</v>
      </c>
      <c r="AK12" s="162" t="s">
        <v>54</v>
      </c>
      <c r="AL12" s="27">
        <v>18.690000000000001</v>
      </c>
      <c r="AM12" s="163">
        <v>1</v>
      </c>
      <c r="AN12" s="27">
        <v>87.82</v>
      </c>
      <c r="AO12" s="28">
        <v>10</v>
      </c>
      <c r="AP12" s="163">
        <v>12</v>
      </c>
      <c r="AQ12" s="164">
        <v>13.000000999999999</v>
      </c>
      <c r="AS12" s="54">
        <f t="shared" ref="AS12" si="18">IF(AK$6="","",MATCH($A12,AK$6:AK$58,0))</f>
        <v>13</v>
      </c>
      <c r="AU12" s="183">
        <v>4</v>
      </c>
      <c r="AV12" s="184" t="s">
        <v>35</v>
      </c>
      <c r="AW12" s="39">
        <v>22.87</v>
      </c>
      <c r="AX12" s="185">
        <v>6</v>
      </c>
      <c r="AY12" s="39">
        <v>75.52</v>
      </c>
      <c r="AZ12" s="40">
        <v>0</v>
      </c>
      <c r="BA12" s="185">
        <v>5</v>
      </c>
      <c r="BB12" s="187">
        <v>11.000005999999999</v>
      </c>
      <c r="BD12" s="54">
        <f t="shared" ref="BD12" si="19">IF(AV$6="","",MATCH($A12,AV$6:AV$58,0))</f>
        <v>19</v>
      </c>
      <c r="BF12" s="161">
        <v>4</v>
      </c>
      <c r="BG12" s="162" t="s">
        <v>30</v>
      </c>
      <c r="BH12" s="27">
        <v>19.93</v>
      </c>
      <c r="BI12" s="163">
        <v>4</v>
      </c>
      <c r="BJ12" s="27">
        <v>999</v>
      </c>
      <c r="BK12" s="28">
        <v>0</v>
      </c>
      <c r="BL12" s="163">
        <v>4</v>
      </c>
      <c r="BM12" s="164">
        <v>8.0000040000000006</v>
      </c>
      <c r="BO12" s="54">
        <f t="shared" ref="BO12" si="20">IF(BG$6="","",MATCH($A12,BG$6:BG$58,0))</f>
        <v>11</v>
      </c>
      <c r="BQ12" s="161">
        <v>4</v>
      </c>
      <c r="BR12" s="162" t="s">
        <v>19</v>
      </c>
      <c r="BS12" s="27">
        <v>23.648</v>
      </c>
      <c r="BT12" s="163">
        <v>6</v>
      </c>
      <c r="BU12" s="27">
        <v>67.81</v>
      </c>
      <c r="BV12" s="28">
        <v>0</v>
      </c>
      <c r="BW12" s="163">
        <v>2</v>
      </c>
      <c r="BX12" s="164">
        <v>8.0000059999999991</v>
      </c>
      <c r="BZ12" s="54">
        <f t="shared" ref="BZ12" si="21">IF(BR$6="","",MATCH($A12,BR$6:BR$58,0))</f>
        <v>13</v>
      </c>
      <c r="CK12" s="54" t="str">
        <f t="shared" si="0"/>
        <v/>
      </c>
    </row>
    <row r="13" spans="1:89" ht="16.5" customHeight="1" thickBot="1" x14ac:dyDescent="0.3">
      <c r="A13" s="54"/>
      <c r="C13" s="161"/>
      <c r="D13" s="162"/>
      <c r="E13" s="29">
        <v>999</v>
      </c>
      <c r="F13" s="163"/>
      <c r="G13" s="30">
        <v>73.42</v>
      </c>
      <c r="H13" s="31">
        <v>0</v>
      </c>
      <c r="I13" s="163"/>
      <c r="J13" s="164"/>
      <c r="L13" s="54"/>
      <c r="N13" s="161"/>
      <c r="O13" s="162"/>
      <c r="P13" s="29">
        <v>999</v>
      </c>
      <c r="Q13" s="163"/>
      <c r="R13" s="30">
        <v>999</v>
      </c>
      <c r="S13" s="31">
        <v>0</v>
      </c>
      <c r="T13" s="163"/>
      <c r="U13" s="164"/>
      <c r="W13" s="54"/>
      <c r="Y13" s="161"/>
      <c r="Z13" s="162"/>
      <c r="AA13" s="29">
        <v>999</v>
      </c>
      <c r="AB13" s="163"/>
      <c r="AC13" s="30">
        <v>90.94</v>
      </c>
      <c r="AD13" s="31">
        <v>0</v>
      </c>
      <c r="AE13" s="163"/>
      <c r="AF13" s="164"/>
      <c r="AH13" s="54"/>
      <c r="AJ13" s="161"/>
      <c r="AK13" s="162"/>
      <c r="AL13" s="29">
        <v>999</v>
      </c>
      <c r="AM13" s="163"/>
      <c r="AN13" s="30">
        <v>92.88</v>
      </c>
      <c r="AO13" s="31">
        <v>0</v>
      </c>
      <c r="AP13" s="163"/>
      <c r="AQ13" s="164"/>
      <c r="AS13" s="54"/>
      <c r="AU13" s="175"/>
      <c r="AV13" s="175"/>
      <c r="AW13" s="41" t="s">
        <v>71</v>
      </c>
      <c r="AX13" s="186"/>
      <c r="AY13" s="42" t="s">
        <v>71</v>
      </c>
      <c r="AZ13" s="43" t="s">
        <v>23</v>
      </c>
      <c r="BA13" s="186"/>
      <c r="BB13" s="175"/>
      <c r="BD13" s="54"/>
      <c r="BF13" s="161"/>
      <c r="BG13" s="162"/>
      <c r="BH13" s="29">
        <v>999</v>
      </c>
      <c r="BI13" s="163"/>
      <c r="BJ13" s="30">
        <v>68.91</v>
      </c>
      <c r="BK13" s="31">
        <v>0</v>
      </c>
      <c r="BL13" s="163"/>
      <c r="BM13" s="164"/>
      <c r="BO13" s="54"/>
      <c r="BQ13" s="161"/>
      <c r="BR13" s="162"/>
      <c r="BS13" s="29">
        <v>999</v>
      </c>
      <c r="BT13" s="163"/>
      <c r="BU13" s="30">
        <v>103.47</v>
      </c>
      <c r="BV13" s="31">
        <v>20</v>
      </c>
      <c r="BW13" s="163"/>
      <c r="BX13" s="164"/>
      <c r="BZ13" s="54"/>
      <c r="CK13" s="54"/>
    </row>
    <row r="14" spans="1:89" ht="16.5" customHeight="1" thickBot="1" x14ac:dyDescent="0.3">
      <c r="A14" s="54" t="str">
        <f>IF(výsledky!B14="","",výsledky!B14)</f>
        <v>Mniší A</v>
      </c>
      <c r="C14" s="161">
        <v>5</v>
      </c>
      <c r="D14" s="162" t="s">
        <v>18</v>
      </c>
      <c r="E14" s="27">
        <v>18.318999999999999</v>
      </c>
      <c r="F14" s="163">
        <v>1</v>
      </c>
      <c r="G14" s="27">
        <v>83.32</v>
      </c>
      <c r="H14" s="28">
        <v>0</v>
      </c>
      <c r="I14" s="163">
        <v>11</v>
      </c>
      <c r="J14" s="164">
        <v>12.000000999999999</v>
      </c>
      <c r="L14" s="54">
        <f t="shared" ref="L14" si="22">IF(D$6="","",MATCH($A14,D$6:D$58,0))</f>
        <v>1</v>
      </c>
      <c r="N14" s="161">
        <v>5</v>
      </c>
      <c r="O14" s="162" t="s">
        <v>44</v>
      </c>
      <c r="P14" s="27">
        <v>19.863</v>
      </c>
      <c r="Q14" s="163">
        <v>2</v>
      </c>
      <c r="R14" s="27">
        <v>92.08</v>
      </c>
      <c r="S14" s="28">
        <v>20</v>
      </c>
      <c r="T14" s="163">
        <v>11</v>
      </c>
      <c r="U14" s="164">
        <v>13.000002</v>
      </c>
      <c r="W14" s="54">
        <f t="shared" ref="W14" si="23">IF(O$6="","",MATCH($A14,O$6:O$58,0))</f>
        <v>15</v>
      </c>
      <c r="Y14" s="161">
        <v>5</v>
      </c>
      <c r="Z14" s="162" t="s">
        <v>35</v>
      </c>
      <c r="AA14" s="27">
        <v>20.100000000000001</v>
      </c>
      <c r="AB14" s="163">
        <v>3</v>
      </c>
      <c r="AC14" s="27">
        <v>79.84</v>
      </c>
      <c r="AD14" s="28">
        <v>0</v>
      </c>
      <c r="AE14" s="163">
        <v>8</v>
      </c>
      <c r="AF14" s="164">
        <v>11.000003</v>
      </c>
      <c r="AH14" s="54">
        <f t="shared" ref="AH14" si="24">IF(Z$6="","",MATCH($A14,Z$6:Z$58,0))</f>
        <v>7</v>
      </c>
      <c r="AJ14" s="161">
        <v>5</v>
      </c>
      <c r="AK14" s="162" t="s">
        <v>35</v>
      </c>
      <c r="AL14" s="27">
        <v>23.33</v>
      </c>
      <c r="AM14" s="163">
        <v>7</v>
      </c>
      <c r="AN14" s="27">
        <v>85.36</v>
      </c>
      <c r="AO14" s="28">
        <v>0</v>
      </c>
      <c r="AP14" s="163">
        <v>7</v>
      </c>
      <c r="AQ14" s="164">
        <v>14.000007</v>
      </c>
      <c r="AS14" s="54">
        <f t="shared" ref="AS14" si="25">IF(AK$6="","",MATCH($A14,AK$6:AK$58,0))</f>
        <v>5</v>
      </c>
      <c r="AU14" s="183">
        <v>5</v>
      </c>
      <c r="AV14" s="184" t="s">
        <v>31</v>
      </c>
      <c r="AW14" s="39">
        <v>23.63</v>
      </c>
      <c r="AX14" s="185">
        <v>7</v>
      </c>
      <c r="AY14" s="39">
        <v>76.180000000000007</v>
      </c>
      <c r="AZ14" s="40">
        <v>0</v>
      </c>
      <c r="BA14" s="185">
        <v>6</v>
      </c>
      <c r="BB14" s="187">
        <v>13.000007</v>
      </c>
      <c r="BD14" s="54">
        <f t="shared" ref="BD14" si="26">IF(AV$6="","",MATCH($A14,AV$6:AV$58,0))</f>
        <v>3</v>
      </c>
      <c r="BF14" s="161">
        <v>5</v>
      </c>
      <c r="BG14" s="162" t="s">
        <v>35</v>
      </c>
      <c r="BH14" s="27">
        <v>22.06</v>
      </c>
      <c r="BI14" s="163">
        <v>7</v>
      </c>
      <c r="BJ14" s="27">
        <v>73.37</v>
      </c>
      <c r="BK14" s="28">
        <v>0</v>
      </c>
      <c r="BL14" s="163">
        <v>6</v>
      </c>
      <c r="BM14" s="164">
        <v>13.000007</v>
      </c>
      <c r="BO14" s="54">
        <f t="shared" ref="BO14" si="27">IF(BG$6="","",MATCH($A14,BG$6:BG$58,0))</f>
        <v>7</v>
      </c>
      <c r="BQ14" s="161">
        <v>5</v>
      </c>
      <c r="BR14" s="162" t="s">
        <v>30</v>
      </c>
      <c r="BS14" s="27">
        <v>20.789000000000001</v>
      </c>
      <c r="BT14" s="163">
        <v>4</v>
      </c>
      <c r="BU14" s="27">
        <v>72.56</v>
      </c>
      <c r="BV14" s="28">
        <v>0</v>
      </c>
      <c r="BW14" s="163">
        <v>6</v>
      </c>
      <c r="BX14" s="164">
        <v>10.000004000000001</v>
      </c>
      <c r="BZ14" s="54">
        <f t="shared" ref="BZ14" si="28">IF(BR$6="","",MATCH($A14,BR$6:BR$58,0))</f>
        <v>9</v>
      </c>
      <c r="CK14" s="54" t="str">
        <f t="shared" si="0"/>
        <v/>
      </c>
    </row>
    <row r="15" spans="1:89" ht="16.5" customHeight="1" thickBot="1" x14ac:dyDescent="0.3">
      <c r="A15" s="54"/>
      <c r="C15" s="161"/>
      <c r="D15" s="162"/>
      <c r="E15" s="29">
        <v>999</v>
      </c>
      <c r="F15" s="163"/>
      <c r="G15" s="30">
        <v>86.42</v>
      </c>
      <c r="H15" s="31">
        <v>0</v>
      </c>
      <c r="I15" s="163"/>
      <c r="J15" s="164"/>
      <c r="L15" s="54"/>
      <c r="N15" s="161"/>
      <c r="O15" s="162"/>
      <c r="P15" s="29">
        <v>999</v>
      </c>
      <c r="Q15" s="163"/>
      <c r="R15" s="30">
        <v>999</v>
      </c>
      <c r="S15" s="31">
        <v>0</v>
      </c>
      <c r="T15" s="163"/>
      <c r="U15" s="164"/>
      <c r="W15" s="54"/>
      <c r="Y15" s="161"/>
      <c r="Z15" s="162"/>
      <c r="AA15" s="29">
        <v>999</v>
      </c>
      <c r="AB15" s="163"/>
      <c r="AC15" s="30">
        <v>101.85</v>
      </c>
      <c r="AD15" s="31">
        <v>0</v>
      </c>
      <c r="AE15" s="163"/>
      <c r="AF15" s="164"/>
      <c r="AH15" s="54"/>
      <c r="AJ15" s="161"/>
      <c r="AK15" s="162"/>
      <c r="AL15" s="29">
        <v>999</v>
      </c>
      <c r="AM15" s="163"/>
      <c r="AN15" s="30">
        <v>83.31</v>
      </c>
      <c r="AO15" s="31">
        <v>0</v>
      </c>
      <c r="AP15" s="163"/>
      <c r="AQ15" s="164"/>
      <c r="AS15" s="54"/>
      <c r="AU15" s="175"/>
      <c r="AV15" s="175"/>
      <c r="AW15" s="41" t="s">
        <v>71</v>
      </c>
      <c r="AX15" s="186"/>
      <c r="AY15" s="42">
        <v>111.63</v>
      </c>
      <c r="AZ15" s="43">
        <v>10</v>
      </c>
      <c r="BA15" s="186"/>
      <c r="BB15" s="175"/>
      <c r="BD15" s="54"/>
      <c r="BF15" s="161"/>
      <c r="BG15" s="162"/>
      <c r="BH15" s="29">
        <v>999</v>
      </c>
      <c r="BI15" s="163"/>
      <c r="BJ15" s="30">
        <v>115.94</v>
      </c>
      <c r="BK15" s="31">
        <v>10</v>
      </c>
      <c r="BL15" s="163"/>
      <c r="BM15" s="164"/>
      <c r="BO15" s="54"/>
      <c r="BQ15" s="161"/>
      <c r="BR15" s="162"/>
      <c r="BS15" s="29">
        <v>999</v>
      </c>
      <c r="BT15" s="163"/>
      <c r="BU15" s="30">
        <v>999</v>
      </c>
      <c r="BV15" s="31">
        <v>0</v>
      </c>
      <c r="BW15" s="163"/>
      <c r="BX15" s="164"/>
      <c r="BZ15" s="54"/>
      <c r="CK15" s="54"/>
    </row>
    <row r="16" spans="1:89" ht="16.5" customHeight="1" thickBot="1" x14ac:dyDescent="0.3">
      <c r="A16" s="54" t="str">
        <f>IF(výsledky!B16="","",výsledky!B16)</f>
        <v>Prchalov</v>
      </c>
      <c r="C16" s="161">
        <v>6</v>
      </c>
      <c r="D16" s="162" t="s">
        <v>61</v>
      </c>
      <c r="E16" s="27">
        <v>26.757000000000001</v>
      </c>
      <c r="F16" s="163">
        <v>7</v>
      </c>
      <c r="G16" s="27">
        <v>76.569999999999993</v>
      </c>
      <c r="H16" s="28">
        <v>0</v>
      </c>
      <c r="I16" s="163">
        <v>6</v>
      </c>
      <c r="J16" s="164">
        <v>13.000007</v>
      </c>
      <c r="L16" s="54">
        <f t="shared" ref="L16" si="29">IF(D$6="","",MATCH($A16,D$6:D$58,0))</f>
        <v>17</v>
      </c>
      <c r="N16" s="161">
        <v>6</v>
      </c>
      <c r="O16" s="162" t="s">
        <v>60</v>
      </c>
      <c r="P16" s="27">
        <v>23.442</v>
      </c>
      <c r="Q16" s="163">
        <v>5</v>
      </c>
      <c r="R16" s="27">
        <v>92.01</v>
      </c>
      <c r="S16" s="28">
        <v>0</v>
      </c>
      <c r="T16" s="163">
        <v>10</v>
      </c>
      <c r="U16" s="164">
        <v>15.000005</v>
      </c>
      <c r="W16" s="54" t="e">
        <f t="shared" ref="W16" si="30">IF(O$6="","",MATCH($A16,O$6:O$58,0))</f>
        <v>#N/A</v>
      </c>
      <c r="Y16" s="161">
        <v>6</v>
      </c>
      <c r="Z16" s="162" t="s">
        <v>32</v>
      </c>
      <c r="AA16" s="27">
        <v>27.48</v>
      </c>
      <c r="AB16" s="163">
        <v>8</v>
      </c>
      <c r="AC16" s="27">
        <v>74.16</v>
      </c>
      <c r="AD16" s="28">
        <v>0</v>
      </c>
      <c r="AE16" s="163">
        <v>5</v>
      </c>
      <c r="AF16" s="164">
        <v>13.000007999999999</v>
      </c>
      <c r="AH16" s="54">
        <f t="shared" ref="AH16" si="31">IF(Z$6="","",MATCH($A16,Z$6:Z$58,0))</f>
        <v>9</v>
      </c>
      <c r="AJ16" s="161">
        <v>6</v>
      </c>
      <c r="AK16" s="162" t="s">
        <v>66</v>
      </c>
      <c r="AL16" s="27">
        <v>26.57</v>
      </c>
      <c r="AM16" s="163">
        <v>10</v>
      </c>
      <c r="AN16" s="27">
        <v>73.02</v>
      </c>
      <c r="AO16" s="28">
        <v>0</v>
      </c>
      <c r="AP16" s="163">
        <v>4</v>
      </c>
      <c r="AQ16" s="164">
        <v>14.00001</v>
      </c>
      <c r="AS16" s="54">
        <f t="shared" ref="AS16" si="32">IF(AK$6="","",MATCH($A16,AK$6:AK$58,0))</f>
        <v>9</v>
      </c>
      <c r="AU16" s="183">
        <v>6</v>
      </c>
      <c r="AV16" s="184" t="s">
        <v>18</v>
      </c>
      <c r="AW16" s="39">
        <v>34.119999999999997</v>
      </c>
      <c r="AX16" s="185">
        <v>12</v>
      </c>
      <c r="AY16" s="39">
        <v>61.99</v>
      </c>
      <c r="AZ16" s="40">
        <v>0</v>
      </c>
      <c r="BA16" s="185">
        <v>1</v>
      </c>
      <c r="BB16" s="187">
        <v>13.000011999999998</v>
      </c>
      <c r="BD16" s="54">
        <f t="shared" ref="BD16" si="33">IF(AV$6="","",MATCH($A16,AV$6:AV$58,0))</f>
        <v>7</v>
      </c>
      <c r="BF16" s="161">
        <v>6</v>
      </c>
      <c r="BG16" s="162" t="s">
        <v>44</v>
      </c>
      <c r="BH16" s="27">
        <v>21.65</v>
      </c>
      <c r="BI16" s="163">
        <v>6</v>
      </c>
      <c r="BJ16" s="27">
        <v>75.760000000000005</v>
      </c>
      <c r="BK16" s="28">
        <v>10</v>
      </c>
      <c r="BL16" s="163">
        <v>8</v>
      </c>
      <c r="BM16" s="164">
        <v>14.000005999999999</v>
      </c>
      <c r="BO16" s="54">
        <f t="shared" ref="BO16" si="34">IF(BG$6="","",MATCH($A16,BG$6:BG$58,0))</f>
        <v>9</v>
      </c>
      <c r="BQ16" s="161">
        <v>6</v>
      </c>
      <c r="BR16" s="162" t="s">
        <v>76</v>
      </c>
      <c r="BS16" s="27">
        <v>21.401</v>
      </c>
      <c r="BT16" s="163">
        <v>5</v>
      </c>
      <c r="BU16" s="27">
        <v>75.22</v>
      </c>
      <c r="BV16" s="28">
        <v>0</v>
      </c>
      <c r="BW16" s="163">
        <v>7</v>
      </c>
      <c r="BX16" s="164">
        <v>12.000005</v>
      </c>
      <c r="BZ16" s="54">
        <f t="shared" ref="BZ16" si="35">IF(BR$6="","",MATCH($A16,BR$6:BR$58,0))</f>
        <v>5</v>
      </c>
      <c r="CK16" s="54" t="str">
        <f t="shared" si="0"/>
        <v/>
      </c>
    </row>
    <row r="17" spans="1:89" ht="16.5" customHeight="1" thickBot="1" x14ac:dyDescent="0.3">
      <c r="A17" s="54"/>
      <c r="C17" s="161"/>
      <c r="D17" s="162"/>
      <c r="E17" s="29">
        <v>999</v>
      </c>
      <c r="F17" s="163"/>
      <c r="G17" s="30">
        <v>105.67</v>
      </c>
      <c r="H17" s="31">
        <v>0</v>
      </c>
      <c r="I17" s="163"/>
      <c r="J17" s="164"/>
      <c r="L17" s="54"/>
      <c r="N17" s="161"/>
      <c r="O17" s="162"/>
      <c r="P17" s="29">
        <v>999</v>
      </c>
      <c r="Q17" s="163"/>
      <c r="R17" s="30">
        <v>999</v>
      </c>
      <c r="S17" s="31">
        <v>0</v>
      </c>
      <c r="T17" s="163"/>
      <c r="U17" s="164"/>
      <c r="W17" s="54"/>
      <c r="Y17" s="161"/>
      <c r="Z17" s="162"/>
      <c r="AA17" s="29">
        <v>999</v>
      </c>
      <c r="AB17" s="163"/>
      <c r="AC17" s="30">
        <v>148.25</v>
      </c>
      <c r="AD17" s="31">
        <v>0</v>
      </c>
      <c r="AE17" s="163"/>
      <c r="AF17" s="164"/>
      <c r="AH17" s="54"/>
      <c r="AJ17" s="161"/>
      <c r="AK17" s="162"/>
      <c r="AL17" s="29">
        <v>999</v>
      </c>
      <c r="AM17" s="163"/>
      <c r="AN17" s="30">
        <v>999</v>
      </c>
      <c r="AO17" s="31">
        <v>0</v>
      </c>
      <c r="AP17" s="163"/>
      <c r="AQ17" s="164"/>
      <c r="AS17" s="54"/>
      <c r="AU17" s="175"/>
      <c r="AV17" s="175"/>
      <c r="AW17" s="41" t="s">
        <v>71</v>
      </c>
      <c r="AX17" s="186"/>
      <c r="AY17" s="42">
        <v>72.73</v>
      </c>
      <c r="AZ17" s="43">
        <v>0</v>
      </c>
      <c r="BA17" s="186"/>
      <c r="BB17" s="175"/>
      <c r="BD17" s="54"/>
      <c r="BF17" s="161"/>
      <c r="BG17" s="162"/>
      <c r="BH17" s="29">
        <v>999</v>
      </c>
      <c r="BI17" s="163"/>
      <c r="BJ17" s="30">
        <v>999</v>
      </c>
      <c r="BK17" s="31">
        <v>0</v>
      </c>
      <c r="BL17" s="163"/>
      <c r="BM17" s="164"/>
      <c r="BO17" s="54"/>
      <c r="BQ17" s="161"/>
      <c r="BR17" s="162"/>
      <c r="BS17" s="29">
        <v>999</v>
      </c>
      <c r="BT17" s="163"/>
      <c r="BU17" s="30">
        <v>999</v>
      </c>
      <c r="BV17" s="31">
        <v>0</v>
      </c>
      <c r="BW17" s="163"/>
      <c r="BX17" s="164"/>
      <c r="BZ17" s="54"/>
      <c r="CK17" s="54"/>
    </row>
    <row r="18" spans="1:89" ht="16.5" customHeight="1" thickBot="1" x14ac:dyDescent="0.3">
      <c r="A18" s="54" t="str">
        <f>IF(výsledky!B18="","",výsledky!B18)</f>
        <v>Slatina</v>
      </c>
      <c r="C18" s="161">
        <v>7</v>
      </c>
      <c r="D18" s="162" t="s">
        <v>20</v>
      </c>
      <c r="E18" s="27">
        <v>43.338999999999999</v>
      </c>
      <c r="F18" s="163">
        <v>11</v>
      </c>
      <c r="G18" s="27">
        <v>72.930000000000007</v>
      </c>
      <c r="H18" s="28">
        <v>0</v>
      </c>
      <c r="I18" s="163">
        <v>2</v>
      </c>
      <c r="J18" s="164">
        <v>13.000010999999999</v>
      </c>
      <c r="L18" s="54">
        <f t="shared" ref="L18" si="36">IF(D$6="","",MATCH($A18,D$6:D$58,0))</f>
        <v>11</v>
      </c>
      <c r="N18" s="161">
        <v>7</v>
      </c>
      <c r="O18" s="162" t="s">
        <v>32</v>
      </c>
      <c r="P18" s="27">
        <v>25.007000000000001</v>
      </c>
      <c r="Q18" s="163">
        <v>7</v>
      </c>
      <c r="R18" s="27">
        <v>91.22</v>
      </c>
      <c r="S18" s="28">
        <v>0</v>
      </c>
      <c r="T18" s="163">
        <v>9</v>
      </c>
      <c r="U18" s="164">
        <v>16.000007</v>
      </c>
      <c r="W18" s="54">
        <f t="shared" ref="W18" si="37">IF(O$6="","",MATCH($A18,O$6:O$58,0))</f>
        <v>17</v>
      </c>
      <c r="Y18" s="161">
        <v>7</v>
      </c>
      <c r="Z18" s="162" t="s">
        <v>61</v>
      </c>
      <c r="AA18" s="27">
        <v>20.64</v>
      </c>
      <c r="AB18" s="163">
        <v>5</v>
      </c>
      <c r="AC18" s="27">
        <v>87.78</v>
      </c>
      <c r="AD18" s="28">
        <v>10</v>
      </c>
      <c r="AE18" s="163">
        <v>9</v>
      </c>
      <c r="AF18" s="164">
        <v>14.000005</v>
      </c>
      <c r="AH18" s="54">
        <f t="shared" ref="AH18" si="38">IF(Z$6="","",MATCH($A18,Z$6:Z$58,0))</f>
        <v>13</v>
      </c>
      <c r="AJ18" s="161">
        <v>7</v>
      </c>
      <c r="AK18" s="162" t="s">
        <v>44</v>
      </c>
      <c r="AL18" s="27">
        <v>19.87</v>
      </c>
      <c r="AM18" s="163">
        <v>4</v>
      </c>
      <c r="AN18" s="27">
        <v>91.11</v>
      </c>
      <c r="AO18" s="28">
        <v>0</v>
      </c>
      <c r="AP18" s="163">
        <v>13</v>
      </c>
      <c r="AQ18" s="164">
        <v>17.000004000000001</v>
      </c>
      <c r="AS18" s="54">
        <f t="shared" ref="AS18" si="39">IF(AK$6="","",MATCH($A18,AK$6:AK$58,0))</f>
        <v>21</v>
      </c>
      <c r="AU18" s="183">
        <v>7</v>
      </c>
      <c r="AV18" s="184" t="s">
        <v>34</v>
      </c>
      <c r="AW18" s="39">
        <v>20.55</v>
      </c>
      <c r="AX18" s="185">
        <v>4</v>
      </c>
      <c r="AY18" s="39">
        <v>92.9</v>
      </c>
      <c r="AZ18" s="40">
        <v>0</v>
      </c>
      <c r="BA18" s="185">
        <v>10</v>
      </c>
      <c r="BB18" s="187">
        <v>14.000004000000001</v>
      </c>
      <c r="BD18" s="54">
        <f t="shared" ref="BD18" si="40">IF(AV$6="","",MATCH($A18,AV$6:AV$58,0))</f>
        <v>17</v>
      </c>
      <c r="BF18" s="161">
        <v>7</v>
      </c>
      <c r="BG18" s="162" t="s">
        <v>55</v>
      </c>
      <c r="BH18" s="27">
        <v>21.05</v>
      </c>
      <c r="BI18" s="163">
        <v>5</v>
      </c>
      <c r="BJ18" s="27">
        <v>82.05</v>
      </c>
      <c r="BK18" s="28">
        <v>0</v>
      </c>
      <c r="BL18" s="163">
        <v>10</v>
      </c>
      <c r="BM18" s="164">
        <v>15.000005</v>
      </c>
      <c r="BO18" s="54">
        <f t="shared" ref="BO18" si="41">IF(BG$6="","",MATCH($A18,BG$6:BG$58,0))</f>
        <v>15</v>
      </c>
      <c r="BQ18" s="161">
        <v>7</v>
      </c>
      <c r="BR18" s="162" t="s">
        <v>44</v>
      </c>
      <c r="BS18" s="27">
        <v>30.093</v>
      </c>
      <c r="BT18" s="163">
        <v>13</v>
      </c>
      <c r="BU18" s="27">
        <v>67.03</v>
      </c>
      <c r="BV18" s="28">
        <v>0</v>
      </c>
      <c r="BW18" s="163">
        <v>1</v>
      </c>
      <c r="BX18" s="164">
        <v>14.000012999999999</v>
      </c>
      <c r="BZ18" s="54">
        <f t="shared" ref="BZ18" si="42">IF(BR$6="","",MATCH($A18,BR$6:BR$58,0))</f>
        <v>19</v>
      </c>
      <c r="CK18" s="54" t="str">
        <f t="shared" si="0"/>
        <v/>
      </c>
    </row>
    <row r="19" spans="1:89" ht="16.5" customHeight="1" thickBot="1" x14ac:dyDescent="0.3">
      <c r="A19" s="54"/>
      <c r="C19" s="161"/>
      <c r="D19" s="162"/>
      <c r="E19" s="29">
        <v>999</v>
      </c>
      <c r="F19" s="163"/>
      <c r="G19" s="30">
        <v>999</v>
      </c>
      <c r="H19" s="31">
        <v>0</v>
      </c>
      <c r="I19" s="163"/>
      <c r="J19" s="164"/>
      <c r="L19" s="54"/>
      <c r="N19" s="161"/>
      <c r="O19" s="162"/>
      <c r="P19" s="29">
        <v>999</v>
      </c>
      <c r="Q19" s="163"/>
      <c r="R19" s="30">
        <v>245.81</v>
      </c>
      <c r="S19" s="31">
        <v>30</v>
      </c>
      <c r="T19" s="163"/>
      <c r="U19" s="164"/>
      <c r="W19" s="54"/>
      <c r="Y19" s="161"/>
      <c r="Z19" s="162"/>
      <c r="AA19" s="29">
        <v>999</v>
      </c>
      <c r="AB19" s="163"/>
      <c r="AC19" s="30">
        <v>86.84</v>
      </c>
      <c r="AD19" s="31">
        <v>0</v>
      </c>
      <c r="AE19" s="163"/>
      <c r="AF19" s="164"/>
      <c r="AH19" s="54"/>
      <c r="AJ19" s="161"/>
      <c r="AK19" s="162"/>
      <c r="AL19" s="29">
        <v>999</v>
      </c>
      <c r="AM19" s="163"/>
      <c r="AN19" s="30">
        <v>999</v>
      </c>
      <c r="AO19" s="31">
        <v>0</v>
      </c>
      <c r="AP19" s="163"/>
      <c r="AQ19" s="164"/>
      <c r="AS19" s="54"/>
      <c r="AU19" s="175"/>
      <c r="AV19" s="175"/>
      <c r="AW19" s="41" t="s">
        <v>71</v>
      </c>
      <c r="AX19" s="186"/>
      <c r="AY19" s="42" t="s">
        <v>71</v>
      </c>
      <c r="AZ19" s="43" t="s">
        <v>23</v>
      </c>
      <c r="BA19" s="186"/>
      <c r="BB19" s="175"/>
      <c r="BD19" s="54"/>
      <c r="BF19" s="161"/>
      <c r="BG19" s="162"/>
      <c r="BH19" s="29">
        <v>999</v>
      </c>
      <c r="BI19" s="163"/>
      <c r="BJ19" s="30">
        <v>81.16</v>
      </c>
      <c r="BK19" s="31">
        <v>0</v>
      </c>
      <c r="BL19" s="163"/>
      <c r="BM19" s="164"/>
      <c r="BO19" s="54"/>
      <c r="BQ19" s="161"/>
      <c r="BR19" s="162"/>
      <c r="BS19" s="29">
        <v>999</v>
      </c>
      <c r="BT19" s="163"/>
      <c r="BU19" s="30">
        <v>999</v>
      </c>
      <c r="BV19" s="31">
        <v>0</v>
      </c>
      <c r="BW19" s="163"/>
      <c r="BX19" s="164"/>
      <c r="BZ19" s="54"/>
      <c r="CK19" s="54"/>
    </row>
    <row r="20" spans="1:89" ht="16.5" customHeight="1" thickBot="1" x14ac:dyDescent="0.3">
      <c r="A20" s="54" t="str">
        <f>IF(výsledky!B20="","",výsledky!B20)</f>
        <v>Tísek</v>
      </c>
      <c r="C20" s="161">
        <v>8</v>
      </c>
      <c r="D20" s="162" t="s">
        <v>32</v>
      </c>
      <c r="E20" s="27">
        <v>24.712</v>
      </c>
      <c r="F20" s="163">
        <v>5</v>
      </c>
      <c r="G20" s="27">
        <v>79.08</v>
      </c>
      <c r="H20" s="28">
        <v>0</v>
      </c>
      <c r="I20" s="163">
        <v>9</v>
      </c>
      <c r="J20" s="164">
        <v>14.000005</v>
      </c>
      <c r="L20" s="54">
        <f t="shared" ref="L20" si="43">IF(D$6="","",MATCH($A20,D$6:D$58,0))</f>
        <v>5</v>
      </c>
      <c r="N20" s="161">
        <v>8</v>
      </c>
      <c r="O20" s="162" t="s">
        <v>30</v>
      </c>
      <c r="P20" s="27">
        <v>26.661000000000001</v>
      </c>
      <c r="Q20" s="163">
        <v>9</v>
      </c>
      <c r="R20" s="27">
        <v>78.900000000000006</v>
      </c>
      <c r="S20" s="28">
        <v>0</v>
      </c>
      <c r="T20" s="163">
        <v>7</v>
      </c>
      <c r="U20" s="164">
        <v>16.000008999999999</v>
      </c>
      <c r="W20" s="54">
        <f t="shared" ref="W20" si="44">IF(O$6="","",MATCH($A20,O$6:O$58,0))</f>
        <v>5</v>
      </c>
      <c r="Y20" s="161">
        <v>8</v>
      </c>
      <c r="Z20" s="162" t="s">
        <v>31</v>
      </c>
      <c r="AA20" s="27">
        <v>39.479999999999997</v>
      </c>
      <c r="AB20" s="163">
        <v>11</v>
      </c>
      <c r="AC20" s="27">
        <v>72.73</v>
      </c>
      <c r="AD20" s="28">
        <v>0</v>
      </c>
      <c r="AE20" s="163">
        <v>4</v>
      </c>
      <c r="AF20" s="164">
        <v>15.000010999999999</v>
      </c>
      <c r="AH20" s="54">
        <f t="shared" ref="AH20" si="45">IF(Z$6="","",MATCH($A20,Z$6:Z$58,0))</f>
        <v>3</v>
      </c>
      <c r="AJ20" s="161">
        <v>8</v>
      </c>
      <c r="AK20" s="162" t="s">
        <v>62</v>
      </c>
      <c r="AL20" s="27">
        <v>24.28</v>
      </c>
      <c r="AM20" s="163">
        <v>8</v>
      </c>
      <c r="AN20" s="27">
        <v>86.38</v>
      </c>
      <c r="AO20" s="28">
        <v>0</v>
      </c>
      <c r="AP20" s="163">
        <v>9</v>
      </c>
      <c r="AQ20" s="164">
        <v>17.000008000000001</v>
      </c>
      <c r="AS20" s="54">
        <f t="shared" ref="AS20" si="46">IF(AK$6="","",MATCH($A20,AK$6:AK$58,0))</f>
        <v>17</v>
      </c>
      <c r="AU20" s="183">
        <v>8</v>
      </c>
      <c r="AV20" s="184" t="s">
        <v>55</v>
      </c>
      <c r="AW20" s="39">
        <v>20.62</v>
      </c>
      <c r="AX20" s="185">
        <v>5</v>
      </c>
      <c r="AY20" s="39">
        <v>96.54</v>
      </c>
      <c r="AZ20" s="40">
        <v>10</v>
      </c>
      <c r="BA20" s="185">
        <v>9</v>
      </c>
      <c r="BB20" s="187">
        <v>14.000005</v>
      </c>
      <c r="BD20" s="54">
        <f t="shared" ref="BD20" si="47">IF(AV$6="","",MATCH($A20,AV$6:AV$58,0))</f>
        <v>5</v>
      </c>
      <c r="BF20" s="161">
        <v>8</v>
      </c>
      <c r="BG20" s="162" t="s">
        <v>61</v>
      </c>
      <c r="BH20" s="27">
        <v>23.9</v>
      </c>
      <c r="BI20" s="163">
        <v>8</v>
      </c>
      <c r="BJ20" s="27">
        <v>75.06</v>
      </c>
      <c r="BK20" s="28">
        <v>0</v>
      </c>
      <c r="BL20" s="163">
        <v>7</v>
      </c>
      <c r="BM20" s="164">
        <v>15.000007999999999</v>
      </c>
      <c r="BO20" s="54">
        <f t="shared" ref="BO20" si="48">IF(BG$6="","",MATCH($A20,BG$6:BG$58,0))</f>
        <v>3</v>
      </c>
      <c r="BQ20" s="161">
        <v>8</v>
      </c>
      <c r="BR20" s="162" t="s">
        <v>66</v>
      </c>
      <c r="BS20" s="27">
        <v>29.199000000000002</v>
      </c>
      <c r="BT20" s="163">
        <v>11</v>
      </c>
      <c r="BU20" s="27">
        <v>76.05</v>
      </c>
      <c r="BV20" s="28">
        <v>0</v>
      </c>
      <c r="BW20" s="163">
        <v>8</v>
      </c>
      <c r="BX20" s="164">
        <v>19.000011000000001</v>
      </c>
      <c r="BZ20" s="54">
        <f t="shared" ref="BZ20" si="49">IF(BR$6="","",MATCH($A20,BR$6:BR$58,0))</f>
        <v>7</v>
      </c>
      <c r="CK20" s="54" t="str">
        <f t="shared" si="0"/>
        <v/>
      </c>
    </row>
    <row r="21" spans="1:89" ht="16.5" customHeight="1" thickBot="1" x14ac:dyDescent="0.3">
      <c r="A21" s="54"/>
      <c r="C21" s="161"/>
      <c r="D21" s="162"/>
      <c r="E21" s="29">
        <v>999</v>
      </c>
      <c r="F21" s="163"/>
      <c r="G21" s="30">
        <v>999</v>
      </c>
      <c r="H21" s="31">
        <v>0</v>
      </c>
      <c r="I21" s="163"/>
      <c r="J21" s="164"/>
      <c r="L21" s="54"/>
      <c r="N21" s="161"/>
      <c r="O21" s="162"/>
      <c r="P21" s="29">
        <v>999</v>
      </c>
      <c r="Q21" s="163"/>
      <c r="R21" s="30">
        <v>999</v>
      </c>
      <c r="S21" s="31">
        <v>0</v>
      </c>
      <c r="T21" s="163"/>
      <c r="U21" s="164"/>
      <c r="W21" s="54"/>
      <c r="Y21" s="161"/>
      <c r="Z21" s="162"/>
      <c r="AA21" s="29">
        <v>999</v>
      </c>
      <c r="AB21" s="163"/>
      <c r="AC21" s="30">
        <v>140.91</v>
      </c>
      <c r="AD21" s="31">
        <v>0</v>
      </c>
      <c r="AE21" s="163"/>
      <c r="AF21" s="164"/>
      <c r="AH21" s="54"/>
      <c r="AJ21" s="161"/>
      <c r="AK21" s="162"/>
      <c r="AL21" s="29">
        <v>999</v>
      </c>
      <c r="AM21" s="163"/>
      <c r="AN21" s="30">
        <v>999</v>
      </c>
      <c r="AO21" s="31">
        <v>0</v>
      </c>
      <c r="AP21" s="163"/>
      <c r="AQ21" s="164"/>
      <c r="AS21" s="54"/>
      <c r="AU21" s="175"/>
      <c r="AV21" s="175"/>
      <c r="AW21" s="41" t="s">
        <v>71</v>
      </c>
      <c r="AX21" s="186"/>
      <c r="AY21" s="42">
        <v>85.38</v>
      </c>
      <c r="AZ21" s="43">
        <v>10</v>
      </c>
      <c r="BA21" s="186"/>
      <c r="BB21" s="175"/>
      <c r="BD21" s="54"/>
      <c r="BF21" s="161"/>
      <c r="BG21" s="162"/>
      <c r="BH21" s="29">
        <v>999</v>
      </c>
      <c r="BI21" s="163"/>
      <c r="BJ21" s="30">
        <v>97.12</v>
      </c>
      <c r="BK21" s="31">
        <v>10</v>
      </c>
      <c r="BL21" s="163"/>
      <c r="BM21" s="164"/>
      <c r="BO21" s="54"/>
      <c r="BQ21" s="161"/>
      <c r="BR21" s="162"/>
      <c r="BS21" s="29">
        <v>999</v>
      </c>
      <c r="BT21" s="163"/>
      <c r="BU21" s="30">
        <v>999</v>
      </c>
      <c r="BV21" s="31">
        <v>0</v>
      </c>
      <c r="BW21" s="163"/>
      <c r="BX21" s="164"/>
      <c r="BZ21" s="54"/>
      <c r="CK21" s="54"/>
    </row>
    <row r="22" spans="1:89" ht="16.5" customHeight="1" thickBot="1" x14ac:dyDescent="0.3">
      <c r="A22" s="54" t="str">
        <f>IF(výsledky!B22="","",výsledky!B22)</f>
        <v>Výškovice</v>
      </c>
      <c r="C22" s="161">
        <v>9</v>
      </c>
      <c r="D22" s="162" t="s">
        <v>35</v>
      </c>
      <c r="E22" s="27">
        <v>21.904</v>
      </c>
      <c r="F22" s="163">
        <v>4</v>
      </c>
      <c r="G22" s="27">
        <v>93.35</v>
      </c>
      <c r="H22" s="28">
        <v>10</v>
      </c>
      <c r="I22" s="163">
        <v>12</v>
      </c>
      <c r="J22" s="164">
        <v>16.000004000000001</v>
      </c>
      <c r="L22" s="54">
        <f t="shared" ref="L22" si="50">IF(D$6="","",MATCH($A22,D$6:D$58,0))</f>
        <v>13</v>
      </c>
      <c r="N22" s="161">
        <v>9</v>
      </c>
      <c r="O22" s="162" t="s">
        <v>61</v>
      </c>
      <c r="P22" s="27">
        <v>35.335999999999999</v>
      </c>
      <c r="Q22" s="163">
        <v>11</v>
      </c>
      <c r="R22" s="27">
        <v>78.75</v>
      </c>
      <c r="S22" s="28">
        <v>0</v>
      </c>
      <c r="T22" s="163">
        <v>6</v>
      </c>
      <c r="U22" s="164">
        <v>17.000011000000001</v>
      </c>
      <c r="W22" s="54">
        <f t="shared" ref="W22" si="51">IF(O$6="","",MATCH($A22,O$6:O$58,0))</f>
        <v>7</v>
      </c>
      <c r="Y22" s="161">
        <v>9</v>
      </c>
      <c r="Z22" s="162" t="s">
        <v>55</v>
      </c>
      <c r="AA22" s="27">
        <v>23.16</v>
      </c>
      <c r="AB22" s="163">
        <v>6</v>
      </c>
      <c r="AC22" s="27">
        <v>105.52</v>
      </c>
      <c r="AD22" s="28">
        <v>20</v>
      </c>
      <c r="AE22" s="163">
        <v>11</v>
      </c>
      <c r="AF22" s="164">
        <v>17.000005999999999</v>
      </c>
      <c r="AH22" s="54">
        <f t="shared" ref="AH22" si="52">IF(Z$6="","",MATCH($A22,Z$6:Z$58,0))</f>
        <v>1</v>
      </c>
      <c r="AJ22" s="161">
        <v>9</v>
      </c>
      <c r="AK22" s="162" t="s">
        <v>19</v>
      </c>
      <c r="AL22" s="27">
        <v>998</v>
      </c>
      <c r="AM22" s="163">
        <v>15</v>
      </c>
      <c r="AN22" s="27">
        <v>84.65</v>
      </c>
      <c r="AO22" s="28">
        <v>0</v>
      </c>
      <c r="AP22" s="163">
        <v>2</v>
      </c>
      <c r="AQ22" s="164">
        <v>17.000014999999998</v>
      </c>
      <c r="AS22" s="54">
        <f t="shared" ref="AS22" si="53">IF(AK$6="","",MATCH($A22,AK$6:AK$58,0))</f>
        <v>3</v>
      </c>
      <c r="AU22" s="183">
        <v>9</v>
      </c>
      <c r="AV22" s="184" t="s">
        <v>61</v>
      </c>
      <c r="AW22" s="39">
        <v>23.86</v>
      </c>
      <c r="AX22" s="185">
        <v>8</v>
      </c>
      <c r="AY22" s="39">
        <v>77.569999999999993</v>
      </c>
      <c r="AZ22" s="40">
        <v>0</v>
      </c>
      <c r="BA22" s="185">
        <v>7</v>
      </c>
      <c r="BB22" s="187">
        <v>15.000007999999999</v>
      </c>
      <c r="BD22" s="54">
        <f t="shared" ref="BD22" si="54">IF(AV$6="","",MATCH($A22,AV$6:AV$58,0))</f>
        <v>1</v>
      </c>
      <c r="BF22" s="161">
        <v>9</v>
      </c>
      <c r="BG22" s="162" t="s">
        <v>31</v>
      </c>
      <c r="BH22" s="27">
        <v>33.299999999999997</v>
      </c>
      <c r="BI22" s="163">
        <v>11</v>
      </c>
      <c r="BJ22" s="27">
        <v>69.86</v>
      </c>
      <c r="BK22" s="28">
        <v>0</v>
      </c>
      <c r="BL22" s="163">
        <v>5</v>
      </c>
      <c r="BM22" s="164">
        <v>16.000011000000001</v>
      </c>
      <c r="BO22" s="54">
        <f t="shared" ref="BO22" si="55">IF(BG$6="","",MATCH($A22,BG$6:BG$58,0))</f>
        <v>5</v>
      </c>
      <c r="BQ22" s="161">
        <v>9</v>
      </c>
      <c r="BR22" s="162" t="s">
        <v>77</v>
      </c>
      <c r="BS22" s="27">
        <v>28.49</v>
      </c>
      <c r="BT22" s="163">
        <v>9</v>
      </c>
      <c r="BU22" s="27">
        <v>93.16</v>
      </c>
      <c r="BV22" s="28">
        <v>0</v>
      </c>
      <c r="BW22" s="163">
        <v>12</v>
      </c>
      <c r="BX22" s="164">
        <v>21.000008999999999</v>
      </c>
      <c r="BZ22" s="54">
        <f t="shared" ref="BZ22" si="56">IF(BR$6="","",MATCH($A22,BR$6:BR$58,0))</f>
        <v>3</v>
      </c>
      <c r="CK22" s="54" t="str">
        <f t="shared" si="0"/>
        <v/>
      </c>
    </row>
    <row r="23" spans="1:89" ht="16.5" customHeight="1" thickBot="1" x14ac:dyDescent="0.3">
      <c r="A23" s="54"/>
      <c r="C23" s="161"/>
      <c r="D23" s="162"/>
      <c r="E23" s="29">
        <v>999</v>
      </c>
      <c r="F23" s="163"/>
      <c r="G23" s="30">
        <v>121.67</v>
      </c>
      <c r="H23" s="31">
        <v>10</v>
      </c>
      <c r="I23" s="163"/>
      <c r="J23" s="164"/>
      <c r="L23" s="54"/>
      <c r="N23" s="161"/>
      <c r="O23" s="162"/>
      <c r="P23" s="29">
        <v>999</v>
      </c>
      <c r="Q23" s="163"/>
      <c r="R23" s="30">
        <v>999</v>
      </c>
      <c r="S23" s="31">
        <v>0</v>
      </c>
      <c r="T23" s="163"/>
      <c r="U23" s="164"/>
      <c r="W23" s="54"/>
      <c r="Y23" s="161"/>
      <c r="Z23" s="162"/>
      <c r="AA23" s="29">
        <v>999</v>
      </c>
      <c r="AB23" s="163"/>
      <c r="AC23" s="30">
        <v>137.59</v>
      </c>
      <c r="AD23" s="31">
        <v>10</v>
      </c>
      <c r="AE23" s="163"/>
      <c r="AF23" s="164"/>
      <c r="AH23" s="54"/>
      <c r="AJ23" s="161"/>
      <c r="AK23" s="162"/>
      <c r="AL23" s="29">
        <v>999</v>
      </c>
      <c r="AM23" s="163"/>
      <c r="AN23" s="30">
        <v>68.599999999999994</v>
      </c>
      <c r="AO23" s="31">
        <v>0</v>
      </c>
      <c r="AP23" s="163"/>
      <c r="AQ23" s="164"/>
      <c r="AS23" s="54"/>
      <c r="AU23" s="175"/>
      <c r="AV23" s="175"/>
      <c r="AW23" s="41" t="s">
        <v>71</v>
      </c>
      <c r="AX23" s="186"/>
      <c r="AY23" s="42">
        <v>111.63</v>
      </c>
      <c r="AZ23" s="43">
        <v>10</v>
      </c>
      <c r="BA23" s="186"/>
      <c r="BB23" s="175"/>
      <c r="BD23" s="54"/>
      <c r="BF23" s="161"/>
      <c r="BG23" s="162"/>
      <c r="BH23" s="29">
        <v>999</v>
      </c>
      <c r="BI23" s="163"/>
      <c r="BJ23" s="30">
        <v>999</v>
      </c>
      <c r="BK23" s="31">
        <v>0</v>
      </c>
      <c r="BL23" s="163"/>
      <c r="BM23" s="164"/>
      <c r="BO23" s="54"/>
      <c r="BQ23" s="161"/>
      <c r="BR23" s="162"/>
      <c r="BS23" s="29">
        <v>999</v>
      </c>
      <c r="BT23" s="163"/>
      <c r="BU23" s="30">
        <v>999</v>
      </c>
      <c r="BV23" s="31">
        <v>0</v>
      </c>
      <c r="BW23" s="163"/>
      <c r="BX23" s="164"/>
      <c r="BZ23" s="54"/>
      <c r="CK23" s="54"/>
    </row>
    <row r="24" spans="1:89" ht="16.5" customHeight="1" thickBot="1" x14ac:dyDescent="0.3">
      <c r="A24" s="54" t="str">
        <f>IF(výsledky!B24="","",výsledky!B24)</f>
        <v>Stará Ves</v>
      </c>
      <c r="C24" s="161">
        <v>10</v>
      </c>
      <c r="D24" s="162" t="s">
        <v>55</v>
      </c>
      <c r="E24" s="27">
        <v>26.654</v>
      </c>
      <c r="F24" s="163">
        <v>6</v>
      </c>
      <c r="G24" s="27">
        <v>82.96</v>
      </c>
      <c r="H24" s="28">
        <v>0</v>
      </c>
      <c r="I24" s="163">
        <v>10</v>
      </c>
      <c r="J24" s="164">
        <v>16.000005999999999</v>
      </c>
      <c r="L24" s="54">
        <f t="shared" ref="L24" si="57">IF(D$6="","",MATCH($A24,D$6:D$58,0))</f>
        <v>29</v>
      </c>
      <c r="N24" s="161">
        <v>10</v>
      </c>
      <c r="O24" s="162" t="s">
        <v>55</v>
      </c>
      <c r="P24" s="27">
        <v>22.143000000000001</v>
      </c>
      <c r="Q24" s="163">
        <v>3</v>
      </c>
      <c r="R24" s="27">
        <v>99.65</v>
      </c>
      <c r="S24" s="28">
        <v>20</v>
      </c>
      <c r="T24" s="163">
        <v>15</v>
      </c>
      <c r="U24" s="164">
        <v>18.000003</v>
      </c>
      <c r="W24" s="54">
        <f t="shared" ref="W24" si="58">IF(O$6="","",MATCH($A24,O$6:O$58,0))</f>
        <v>37</v>
      </c>
      <c r="Y24" s="161">
        <v>10</v>
      </c>
      <c r="Z24" s="162" t="s">
        <v>44</v>
      </c>
      <c r="AA24" s="27">
        <v>43.97</v>
      </c>
      <c r="AB24" s="163">
        <v>13</v>
      </c>
      <c r="AC24" s="27">
        <v>75.73</v>
      </c>
      <c r="AD24" s="28">
        <v>0</v>
      </c>
      <c r="AE24" s="163">
        <v>7</v>
      </c>
      <c r="AF24" s="164">
        <v>20.000012999999999</v>
      </c>
      <c r="AH24" s="54">
        <f t="shared" ref="AH24" si="59">IF(Z$6="","",MATCH($A24,Z$6:Z$58,0))</f>
        <v>25</v>
      </c>
      <c r="AJ24" s="161">
        <v>10</v>
      </c>
      <c r="AK24" s="162" t="s">
        <v>69</v>
      </c>
      <c r="AL24" s="27">
        <v>22.97</v>
      </c>
      <c r="AM24" s="163">
        <v>6</v>
      </c>
      <c r="AN24" s="27">
        <v>105.39</v>
      </c>
      <c r="AO24" s="28">
        <v>0</v>
      </c>
      <c r="AP24" s="163">
        <v>15</v>
      </c>
      <c r="AQ24" s="164">
        <v>21.000005999999999</v>
      </c>
      <c r="AS24" s="54">
        <f t="shared" ref="AS24" si="60">IF(AK$6="","",MATCH($A24,AK$6:AK$58,0))</f>
        <v>31</v>
      </c>
      <c r="AU24" s="183">
        <v>10</v>
      </c>
      <c r="AV24" s="184" t="s">
        <v>44</v>
      </c>
      <c r="AW24" s="39">
        <v>23.95</v>
      </c>
      <c r="AX24" s="185">
        <v>9</v>
      </c>
      <c r="AY24" s="39">
        <v>79.55</v>
      </c>
      <c r="AZ24" s="40">
        <v>10</v>
      </c>
      <c r="BA24" s="185">
        <v>8</v>
      </c>
      <c r="BB24" s="187">
        <v>17.000008999999999</v>
      </c>
      <c r="BD24" s="54">
        <f t="shared" ref="BD24" si="61">IF(AV$6="","",MATCH($A24,AV$6:AV$58,0))</f>
        <v>13</v>
      </c>
      <c r="BF24" s="161">
        <v>10</v>
      </c>
      <c r="BG24" s="162" t="s">
        <v>34</v>
      </c>
      <c r="BH24" s="27">
        <v>27.86</v>
      </c>
      <c r="BI24" s="163">
        <v>9</v>
      </c>
      <c r="BJ24" s="27">
        <v>90.43</v>
      </c>
      <c r="BK24" s="28">
        <v>0</v>
      </c>
      <c r="BL24" s="163">
        <v>12</v>
      </c>
      <c r="BM24" s="164">
        <v>21.000008999999999</v>
      </c>
      <c r="BO24" s="54">
        <f t="shared" ref="BO24" si="62">IF(BG$6="","",MATCH($A24,BG$6:BG$58,0))</f>
        <v>19</v>
      </c>
      <c r="BQ24" s="161">
        <v>10</v>
      </c>
      <c r="BR24" s="162" t="s">
        <v>61</v>
      </c>
      <c r="BS24" s="27">
        <v>28.815000000000001</v>
      </c>
      <c r="BT24" s="163">
        <v>10</v>
      </c>
      <c r="BU24" s="27">
        <v>83.78</v>
      </c>
      <c r="BV24" s="28">
        <v>0</v>
      </c>
      <c r="BW24" s="163">
        <v>11</v>
      </c>
      <c r="BX24" s="164">
        <v>21.00001</v>
      </c>
      <c r="BZ24" s="54">
        <f t="shared" ref="BZ24" si="63">IF(BR$6="","",MATCH($A24,BR$6:BR$58,0))</f>
        <v>29</v>
      </c>
      <c r="CK24" s="54" t="str">
        <f t="shared" si="0"/>
        <v/>
      </c>
    </row>
    <row r="25" spans="1:89" ht="16.5" customHeight="1" thickBot="1" x14ac:dyDescent="0.3">
      <c r="A25" s="54"/>
      <c r="C25" s="161"/>
      <c r="D25" s="162"/>
      <c r="E25" s="29">
        <v>999</v>
      </c>
      <c r="F25" s="163"/>
      <c r="G25" s="30">
        <v>999</v>
      </c>
      <c r="H25" s="31">
        <v>0</v>
      </c>
      <c r="I25" s="163"/>
      <c r="J25" s="164"/>
      <c r="L25" s="54"/>
      <c r="N25" s="161"/>
      <c r="O25" s="162"/>
      <c r="P25" s="29">
        <v>999</v>
      </c>
      <c r="Q25" s="163"/>
      <c r="R25" s="30">
        <v>105.6</v>
      </c>
      <c r="S25" s="31">
        <v>20</v>
      </c>
      <c r="T25" s="163"/>
      <c r="U25" s="164"/>
      <c r="W25" s="54"/>
      <c r="Y25" s="161"/>
      <c r="Z25" s="162"/>
      <c r="AA25" s="29">
        <v>999</v>
      </c>
      <c r="AB25" s="163"/>
      <c r="AC25" s="30">
        <v>999</v>
      </c>
      <c r="AD25" s="31">
        <v>0</v>
      </c>
      <c r="AE25" s="163"/>
      <c r="AF25" s="164"/>
      <c r="AH25" s="54"/>
      <c r="AJ25" s="161"/>
      <c r="AK25" s="162"/>
      <c r="AL25" s="29">
        <v>999</v>
      </c>
      <c r="AM25" s="163"/>
      <c r="AN25" s="30">
        <v>999</v>
      </c>
      <c r="AO25" s="31">
        <v>0</v>
      </c>
      <c r="AP25" s="163"/>
      <c r="AQ25" s="164"/>
      <c r="AS25" s="54"/>
      <c r="AU25" s="175"/>
      <c r="AV25" s="175"/>
      <c r="AW25" s="41" t="s">
        <v>71</v>
      </c>
      <c r="AX25" s="186"/>
      <c r="AY25" s="42" t="s">
        <v>71</v>
      </c>
      <c r="AZ25" s="43" t="s">
        <v>23</v>
      </c>
      <c r="BA25" s="186"/>
      <c r="BB25" s="175"/>
      <c r="BD25" s="54"/>
      <c r="BF25" s="161"/>
      <c r="BG25" s="162"/>
      <c r="BH25" s="29">
        <v>999</v>
      </c>
      <c r="BI25" s="163"/>
      <c r="BJ25" s="30">
        <v>999</v>
      </c>
      <c r="BK25" s="31">
        <v>0</v>
      </c>
      <c r="BL25" s="163"/>
      <c r="BM25" s="164"/>
      <c r="BO25" s="54"/>
      <c r="BQ25" s="161"/>
      <c r="BR25" s="162"/>
      <c r="BS25" s="29">
        <v>999</v>
      </c>
      <c r="BT25" s="163"/>
      <c r="BU25" s="30">
        <v>103.01</v>
      </c>
      <c r="BV25" s="31">
        <v>10</v>
      </c>
      <c r="BW25" s="163"/>
      <c r="BX25" s="164"/>
      <c r="BZ25" s="54"/>
      <c r="CK25" s="54"/>
    </row>
    <row r="26" spans="1:89" ht="16.5" customHeight="1" thickBot="1" x14ac:dyDescent="0.3">
      <c r="A26" s="54" t="str">
        <f>IF(výsledky!B26="","",výsledky!B26)</f>
        <v/>
      </c>
      <c r="C26" s="161">
        <v>11</v>
      </c>
      <c r="D26" s="162" t="s">
        <v>31</v>
      </c>
      <c r="E26" s="27">
        <v>998</v>
      </c>
      <c r="F26" s="163">
        <v>13</v>
      </c>
      <c r="G26" s="27">
        <v>74.47</v>
      </c>
      <c r="H26" s="28">
        <v>0</v>
      </c>
      <c r="I26" s="163">
        <v>4</v>
      </c>
      <c r="J26" s="164">
        <v>17.000012999999999</v>
      </c>
      <c r="L26" s="54" t="e">
        <f t="shared" ref="L26" si="64">IF(D$6="","",MATCH($A26,D$6:D$58,0))</f>
        <v>#N/A</v>
      </c>
      <c r="N26" s="161">
        <v>11</v>
      </c>
      <c r="O26" s="162" t="s">
        <v>54</v>
      </c>
      <c r="P26" s="27">
        <v>66.599999999999994</v>
      </c>
      <c r="Q26" s="163">
        <v>16</v>
      </c>
      <c r="R26" s="27">
        <v>72.56</v>
      </c>
      <c r="S26" s="28">
        <v>0</v>
      </c>
      <c r="T26" s="163">
        <v>4</v>
      </c>
      <c r="U26" s="164">
        <v>20.000015999999999</v>
      </c>
      <c r="W26" s="54" t="e">
        <f t="shared" ref="W26" si="65">IF(O$6="","",MATCH($A26,O$6:O$58,0))</f>
        <v>#N/A</v>
      </c>
      <c r="Y26" s="161">
        <v>11</v>
      </c>
      <c r="Z26" s="162" t="s">
        <v>62</v>
      </c>
      <c r="AA26" s="27">
        <v>32.24</v>
      </c>
      <c r="AB26" s="163">
        <v>9</v>
      </c>
      <c r="AC26" s="27">
        <v>147.37</v>
      </c>
      <c r="AD26" s="28">
        <v>20</v>
      </c>
      <c r="AE26" s="163">
        <v>13</v>
      </c>
      <c r="AF26" s="164">
        <v>22.000008999999999</v>
      </c>
      <c r="AH26" s="54" t="e">
        <f t="shared" ref="AH26" si="66">IF(Z$6="","",MATCH($A26,Z$6:Z$58,0))</f>
        <v>#N/A</v>
      </c>
      <c r="AJ26" s="161">
        <v>11</v>
      </c>
      <c r="AK26" s="162" t="s">
        <v>61</v>
      </c>
      <c r="AL26" s="27">
        <v>998</v>
      </c>
      <c r="AM26" s="163">
        <v>15</v>
      </c>
      <c r="AN26" s="27">
        <v>77.42</v>
      </c>
      <c r="AO26" s="28">
        <v>0</v>
      </c>
      <c r="AP26" s="163">
        <v>6</v>
      </c>
      <c r="AQ26" s="164">
        <v>21.000014999999998</v>
      </c>
      <c r="AS26" s="54" t="e">
        <f t="shared" ref="AS26" si="67">IF(AK$6="","",MATCH($A26,AK$6:AK$58,0))</f>
        <v>#N/A</v>
      </c>
      <c r="AU26" s="183">
        <v>11</v>
      </c>
      <c r="AV26" s="184" t="s">
        <v>65</v>
      </c>
      <c r="AW26" s="39">
        <v>25.14</v>
      </c>
      <c r="AX26" s="185">
        <v>10</v>
      </c>
      <c r="AY26" s="39">
        <v>116.18</v>
      </c>
      <c r="AZ26" s="40">
        <v>10</v>
      </c>
      <c r="BA26" s="185">
        <v>13</v>
      </c>
      <c r="BB26" s="187">
        <v>23.00001</v>
      </c>
      <c r="BD26" s="54" t="e">
        <f t="shared" ref="BD26" si="68">IF(AV$6="","",MATCH($A26,AV$6:AV$58,0))</f>
        <v>#N/A</v>
      </c>
      <c r="BF26" s="161">
        <v>11</v>
      </c>
      <c r="BG26" s="162" t="s">
        <v>65</v>
      </c>
      <c r="BH26" s="27">
        <v>28.37</v>
      </c>
      <c r="BI26" s="163">
        <v>10</v>
      </c>
      <c r="BJ26" s="27">
        <v>89.15</v>
      </c>
      <c r="BK26" s="28">
        <v>0</v>
      </c>
      <c r="BL26" s="163">
        <v>11</v>
      </c>
      <c r="BM26" s="164">
        <v>21.00001</v>
      </c>
      <c r="BO26" s="54" t="e">
        <f t="shared" ref="BO26" si="69">IF(BG$6="","",MATCH($A26,BG$6:BG$58,0))</f>
        <v>#N/A</v>
      </c>
      <c r="BQ26" s="161">
        <v>11</v>
      </c>
      <c r="BR26" s="162" t="s">
        <v>78</v>
      </c>
      <c r="BS26" s="27">
        <v>25.451000000000001</v>
      </c>
      <c r="BT26" s="163">
        <v>8</v>
      </c>
      <c r="BU26" s="27">
        <v>113.19</v>
      </c>
      <c r="BV26" s="28">
        <v>10</v>
      </c>
      <c r="BW26" s="163">
        <v>14</v>
      </c>
      <c r="BX26" s="164">
        <v>22.000008000000001</v>
      </c>
      <c r="BZ26" s="54" t="e">
        <f t="shared" ref="BZ26" si="70">IF(BR$6="","",MATCH($A26,BR$6:BR$58,0))</f>
        <v>#N/A</v>
      </c>
      <c r="CK26" s="54" t="str">
        <f t="shared" si="0"/>
        <v/>
      </c>
    </row>
    <row r="27" spans="1:89" ht="16.5" customHeight="1" thickBot="1" x14ac:dyDescent="0.3">
      <c r="A27" s="54"/>
      <c r="C27" s="161"/>
      <c r="D27" s="162"/>
      <c r="E27" s="29">
        <v>999</v>
      </c>
      <c r="F27" s="163"/>
      <c r="G27" s="30">
        <v>999</v>
      </c>
      <c r="H27" s="31">
        <v>0</v>
      </c>
      <c r="I27" s="163"/>
      <c r="J27" s="164"/>
      <c r="L27" s="54"/>
      <c r="N27" s="161"/>
      <c r="O27" s="162"/>
      <c r="P27" s="29">
        <v>999</v>
      </c>
      <c r="Q27" s="163"/>
      <c r="R27" s="30">
        <v>999</v>
      </c>
      <c r="S27" s="31">
        <v>0</v>
      </c>
      <c r="T27" s="163"/>
      <c r="U27" s="164"/>
      <c r="W27" s="54"/>
      <c r="Y27" s="161"/>
      <c r="Z27" s="162"/>
      <c r="AA27" s="29">
        <v>999</v>
      </c>
      <c r="AB27" s="163"/>
      <c r="AC27" s="30">
        <v>111.72</v>
      </c>
      <c r="AD27" s="31">
        <v>0</v>
      </c>
      <c r="AE27" s="163"/>
      <c r="AF27" s="164"/>
      <c r="AH27" s="54"/>
      <c r="AJ27" s="161"/>
      <c r="AK27" s="162"/>
      <c r="AL27" s="29">
        <v>999</v>
      </c>
      <c r="AM27" s="163"/>
      <c r="AN27" s="30">
        <v>113.66</v>
      </c>
      <c r="AO27" s="31">
        <v>10</v>
      </c>
      <c r="AP27" s="163"/>
      <c r="AQ27" s="164"/>
      <c r="AS27" s="54"/>
      <c r="AU27" s="175"/>
      <c r="AV27" s="175"/>
      <c r="AW27" s="41" t="s">
        <v>71</v>
      </c>
      <c r="AX27" s="186"/>
      <c r="AY27" s="42" t="s">
        <v>71</v>
      </c>
      <c r="AZ27" s="43" t="s">
        <v>23</v>
      </c>
      <c r="BA27" s="186"/>
      <c r="BB27" s="175"/>
      <c r="BD27" s="54"/>
      <c r="BF27" s="161"/>
      <c r="BG27" s="162"/>
      <c r="BH27" s="29">
        <v>999</v>
      </c>
      <c r="BI27" s="163"/>
      <c r="BJ27" s="30">
        <v>999</v>
      </c>
      <c r="BK27" s="31">
        <v>0</v>
      </c>
      <c r="BL27" s="163"/>
      <c r="BM27" s="164"/>
      <c r="BO27" s="54"/>
      <c r="BQ27" s="161"/>
      <c r="BR27" s="162"/>
      <c r="BS27" s="29">
        <v>999</v>
      </c>
      <c r="BT27" s="163"/>
      <c r="BU27" s="30">
        <v>999</v>
      </c>
      <c r="BV27" s="31">
        <v>0</v>
      </c>
      <c r="BW27" s="163"/>
      <c r="BX27" s="164"/>
      <c r="BZ27" s="54"/>
      <c r="CK27" s="54"/>
    </row>
    <row r="28" spans="1:89" ht="16.5" customHeight="1" thickBot="1" x14ac:dyDescent="0.3">
      <c r="A28" s="54" t="str">
        <f>IF(výsledky!B28="","",výsledky!B28)</f>
        <v/>
      </c>
      <c r="C28" s="161">
        <v>12</v>
      </c>
      <c r="D28" s="162" t="s">
        <v>56</v>
      </c>
      <c r="E28" s="27">
        <v>998</v>
      </c>
      <c r="F28" s="163">
        <v>13</v>
      </c>
      <c r="G28" s="27">
        <v>78.900000000000006</v>
      </c>
      <c r="H28" s="28">
        <v>0</v>
      </c>
      <c r="I28" s="163">
        <v>8</v>
      </c>
      <c r="J28" s="164">
        <v>21.000012999999999</v>
      </c>
      <c r="L28" s="54" t="e">
        <f t="shared" ref="L28:L44" si="71">IF(D$6="","",MATCH($A28,D$6:D$58,0))</f>
        <v>#N/A</v>
      </c>
      <c r="N28" s="161">
        <v>12</v>
      </c>
      <c r="O28" s="162" t="s">
        <v>62</v>
      </c>
      <c r="P28" s="27">
        <v>45.433999999999997</v>
      </c>
      <c r="Q28" s="163">
        <v>14</v>
      </c>
      <c r="R28" s="27">
        <v>85.15</v>
      </c>
      <c r="S28" s="28">
        <v>0</v>
      </c>
      <c r="T28" s="163">
        <v>8</v>
      </c>
      <c r="U28" s="164">
        <v>22.000014</v>
      </c>
      <c r="W28" s="54" t="e">
        <f t="shared" ref="W28:W44" si="72">IF(O$6="","",MATCH($A28,O$6:O$58,0))</f>
        <v>#N/A</v>
      </c>
      <c r="Y28" s="161">
        <v>12</v>
      </c>
      <c r="Z28" s="162" t="s">
        <v>65</v>
      </c>
      <c r="AA28" s="27">
        <v>34.729999999999997</v>
      </c>
      <c r="AB28" s="163">
        <v>10</v>
      </c>
      <c r="AC28" s="27">
        <v>108.21</v>
      </c>
      <c r="AD28" s="28">
        <v>0</v>
      </c>
      <c r="AE28" s="163">
        <v>12</v>
      </c>
      <c r="AF28" s="164">
        <v>22.00001</v>
      </c>
      <c r="AH28" s="54" t="e">
        <f t="shared" ref="AH28:AH44" si="73">IF(Z$6="","",MATCH($A28,Z$6:Z$58,0))</f>
        <v>#N/A</v>
      </c>
      <c r="AJ28" s="161">
        <v>12</v>
      </c>
      <c r="AK28" s="162" t="s">
        <v>31</v>
      </c>
      <c r="AL28" s="27">
        <v>30.42</v>
      </c>
      <c r="AM28" s="163">
        <v>12</v>
      </c>
      <c r="AN28" s="27">
        <v>86.39</v>
      </c>
      <c r="AO28" s="28">
        <v>0</v>
      </c>
      <c r="AP28" s="163">
        <v>10</v>
      </c>
      <c r="AQ28" s="164">
        <v>22.000011999999998</v>
      </c>
      <c r="AS28" s="54" t="e">
        <f t="shared" ref="AS28:AS44" si="74">IF(AK$6="","",MATCH($A28,AK$6:AK$58,0))</f>
        <v>#N/A</v>
      </c>
      <c r="AU28" s="183">
        <v>12</v>
      </c>
      <c r="AV28" s="184" t="s">
        <v>72</v>
      </c>
      <c r="AW28" s="39">
        <v>32.29</v>
      </c>
      <c r="AX28" s="185">
        <v>11</v>
      </c>
      <c r="AY28" s="39">
        <v>120.87</v>
      </c>
      <c r="AZ28" s="40">
        <v>20</v>
      </c>
      <c r="BA28" s="185">
        <v>14</v>
      </c>
      <c r="BB28" s="187">
        <v>25.000011000000001</v>
      </c>
      <c r="BD28" s="54" t="e">
        <f t="shared" ref="BD28:BD44" si="75">IF(AV$6="","",MATCH($A28,AV$6:AV$58,0))</f>
        <v>#N/A</v>
      </c>
      <c r="BF28" s="161">
        <v>12</v>
      </c>
      <c r="BG28" s="162" t="s">
        <v>72</v>
      </c>
      <c r="BH28" s="27">
        <v>33.99</v>
      </c>
      <c r="BI28" s="163">
        <v>12</v>
      </c>
      <c r="BJ28" s="27">
        <v>78.900000000000006</v>
      </c>
      <c r="BK28" s="28">
        <v>0</v>
      </c>
      <c r="BL28" s="163">
        <v>9</v>
      </c>
      <c r="BM28" s="164">
        <v>21.000011999999998</v>
      </c>
      <c r="BO28" s="54" t="e">
        <f t="shared" ref="BO28:BO44" si="76">IF(BG$6="","",MATCH($A28,BG$6:BG$58,0))</f>
        <v>#N/A</v>
      </c>
      <c r="BQ28" s="161">
        <v>12</v>
      </c>
      <c r="BR28" s="165" t="s">
        <v>31</v>
      </c>
      <c r="BS28" s="27">
        <v>25.259</v>
      </c>
      <c r="BT28" s="163">
        <v>7</v>
      </c>
      <c r="BU28" s="27">
        <v>998</v>
      </c>
      <c r="BV28" s="28">
        <v>0</v>
      </c>
      <c r="BW28" s="163">
        <v>17</v>
      </c>
      <c r="BX28" s="164">
        <v>24.000007</v>
      </c>
      <c r="BZ28" s="54" t="e">
        <f t="shared" ref="BZ28:BZ44" si="77">IF(BR$6="","",MATCH($A28,BR$6:BR$58,0))</f>
        <v>#N/A</v>
      </c>
      <c r="CK28" s="54" t="str">
        <f t="shared" si="0"/>
        <v/>
      </c>
    </row>
    <row r="29" spans="1:89" ht="16.5" customHeight="1" thickBot="1" x14ac:dyDescent="0.3">
      <c r="A29" s="54"/>
      <c r="C29" s="161"/>
      <c r="D29" s="162"/>
      <c r="E29" s="29">
        <v>999</v>
      </c>
      <c r="F29" s="163"/>
      <c r="G29" s="30">
        <v>999</v>
      </c>
      <c r="H29" s="31">
        <v>0</v>
      </c>
      <c r="I29" s="163"/>
      <c r="J29" s="164"/>
      <c r="L29" s="54"/>
      <c r="N29" s="161"/>
      <c r="O29" s="162"/>
      <c r="P29" s="29">
        <v>999</v>
      </c>
      <c r="Q29" s="163"/>
      <c r="R29" s="30">
        <v>999</v>
      </c>
      <c r="S29" s="31">
        <v>0</v>
      </c>
      <c r="T29" s="163"/>
      <c r="U29" s="164"/>
      <c r="W29" s="54"/>
      <c r="Y29" s="161"/>
      <c r="Z29" s="162"/>
      <c r="AA29" s="29">
        <v>999</v>
      </c>
      <c r="AB29" s="163"/>
      <c r="AC29" s="30">
        <v>999</v>
      </c>
      <c r="AD29" s="31">
        <v>0</v>
      </c>
      <c r="AE29" s="163"/>
      <c r="AF29" s="164"/>
      <c r="AH29" s="54"/>
      <c r="AJ29" s="161"/>
      <c r="AK29" s="162"/>
      <c r="AL29" s="29">
        <v>999</v>
      </c>
      <c r="AM29" s="163"/>
      <c r="AN29" s="30">
        <v>99.97</v>
      </c>
      <c r="AO29" s="31">
        <v>10</v>
      </c>
      <c r="AP29" s="163"/>
      <c r="AQ29" s="164"/>
      <c r="AS29" s="54"/>
      <c r="AU29" s="175"/>
      <c r="AV29" s="175"/>
      <c r="AW29" s="41" t="s">
        <v>71</v>
      </c>
      <c r="AX29" s="186"/>
      <c r="AY29" s="42" t="s">
        <v>71</v>
      </c>
      <c r="AZ29" s="43" t="s">
        <v>23</v>
      </c>
      <c r="BA29" s="186"/>
      <c r="BB29" s="175"/>
      <c r="BD29" s="54"/>
      <c r="BF29" s="161"/>
      <c r="BG29" s="162"/>
      <c r="BH29" s="29">
        <v>999</v>
      </c>
      <c r="BI29" s="163"/>
      <c r="BJ29" s="30">
        <v>999</v>
      </c>
      <c r="BK29" s="31">
        <v>0</v>
      </c>
      <c r="BL29" s="163"/>
      <c r="BM29" s="164"/>
      <c r="BO29" s="54"/>
      <c r="BQ29" s="161"/>
      <c r="BR29" s="166"/>
      <c r="BS29" s="29">
        <v>999</v>
      </c>
      <c r="BT29" s="163"/>
      <c r="BU29" s="30">
        <v>999</v>
      </c>
      <c r="BV29" s="31">
        <v>0</v>
      </c>
      <c r="BW29" s="163"/>
      <c r="BX29" s="164"/>
      <c r="BZ29" s="54"/>
      <c r="CK29" s="54"/>
    </row>
    <row r="30" spans="1:89" ht="16.5" customHeight="1" thickBot="1" x14ac:dyDescent="0.3">
      <c r="A30" s="54" t="str">
        <f>IF(výsledky!B30="","",výsledky!B30)</f>
        <v/>
      </c>
      <c r="C30" s="161">
        <v>13</v>
      </c>
      <c r="D30" s="162" t="s">
        <v>57</v>
      </c>
      <c r="E30" s="27">
        <v>38.191000000000003</v>
      </c>
      <c r="F30" s="163">
        <v>10</v>
      </c>
      <c r="G30" s="27">
        <v>98.53</v>
      </c>
      <c r="H30" s="28">
        <v>10</v>
      </c>
      <c r="I30" s="163">
        <v>13</v>
      </c>
      <c r="J30" s="164">
        <v>23.00001</v>
      </c>
      <c r="L30" s="54" t="e">
        <f t="shared" si="71"/>
        <v>#N/A</v>
      </c>
      <c r="N30" s="161">
        <v>13</v>
      </c>
      <c r="O30" s="162" t="s">
        <v>63</v>
      </c>
      <c r="P30" s="27">
        <v>32.378999999999998</v>
      </c>
      <c r="Q30" s="163">
        <v>10</v>
      </c>
      <c r="R30" s="27">
        <v>93.2</v>
      </c>
      <c r="S30" s="28">
        <v>0</v>
      </c>
      <c r="T30" s="163">
        <v>13</v>
      </c>
      <c r="U30" s="164">
        <v>23.00001</v>
      </c>
      <c r="W30" s="54" t="e">
        <f t="shared" si="72"/>
        <v>#N/A</v>
      </c>
      <c r="Y30" s="161">
        <v>13</v>
      </c>
      <c r="Z30" s="162" t="s">
        <v>34</v>
      </c>
      <c r="AA30" s="27">
        <v>60.01</v>
      </c>
      <c r="AB30" s="163">
        <v>14</v>
      </c>
      <c r="AC30" s="27">
        <v>93.41</v>
      </c>
      <c r="AD30" s="28">
        <v>0</v>
      </c>
      <c r="AE30" s="163">
        <v>10</v>
      </c>
      <c r="AF30" s="164">
        <v>24.000014</v>
      </c>
      <c r="AH30" s="54" t="e">
        <f t="shared" si="73"/>
        <v>#N/A</v>
      </c>
      <c r="AJ30" s="161">
        <v>13</v>
      </c>
      <c r="AK30" s="162" t="s">
        <v>32</v>
      </c>
      <c r="AL30" s="27">
        <v>71.47</v>
      </c>
      <c r="AM30" s="163">
        <v>14</v>
      </c>
      <c r="AN30" s="27">
        <v>84.97</v>
      </c>
      <c r="AO30" s="28">
        <v>0</v>
      </c>
      <c r="AP30" s="163">
        <v>8</v>
      </c>
      <c r="AQ30" s="164">
        <v>22.000014</v>
      </c>
      <c r="AS30" s="54" t="e">
        <f t="shared" si="74"/>
        <v>#N/A</v>
      </c>
      <c r="AU30" s="183">
        <v>13</v>
      </c>
      <c r="AV30" s="184" t="s">
        <v>32</v>
      </c>
      <c r="AW30" s="39">
        <v>76.27</v>
      </c>
      <c r="AX30" s="185">
        <v>14</v>
      </c>
      <c r="AY30" s="39">
        <v>110.47</v>
      </c>
      <c r="AZ30" s="40">
        <v>0</v>
      </c>
      <c r="BA30" s="185">
        <v>12</v>
      </c>
      <c r="BB30" s="187">
        <v>26.000014</v>
      </c>
      <c r="BD30" s="54" t="e">
        <f t="shared" si="75"/>
        <v>#N/A</v>
      </c>
      <c r="BF30" s="161">
        <v>13</v>
      </c>
      <c r="BG30" s="162" t="s">
        <v>75</v>
      </c>
      <c r="BH30" s="27">
        <v>68.52</v>
      </c>
      <c r="BI30" s="163">
        <v>14</v>
      </c>
      <c r="BJ30" s="27">
        <v>109.3</v>
      </c>
      <c r="BK30" s="28">
        <v>10</v>
      </c>
      <c r="BL30" s="163">
        <v>13</v>
      </c>
      <c r="BM30" s="164">
        <v>27.000014</v>
      </c>
      <c r="BO30" s="54" t="e">
        <f t="shared" si="76"/>
        <v>#N/A</v>
      </c>
      <c r="BQ30" s="161">
        <v>13</v>
      </c>
      <c r="BR30" s="162" t="s">
        <v>32</v>
      </c>
      <c r="BS30" s="27">
        <v>34.917000000000002</v>
      </c>
      <c r="BT30" s="163">
        <v>15</v>
      </c>
      <c r="BU30" s="27">
        <v>77.87</v>
      </c>
      <c r="BV30" s="28">
        <v>0</v>
      </c>
      <c r="BW30" s="163">
        <v>9</v>
      </c>
      <c r="BX30" s="164">
        <v>24.000014999999998</v>
      </c>
      <c r="BZ30" s="54" t="e">
        <f t="shared" si="77"/>
        <v>#N/A</v>
      </c>
      <c r="CK30" s="54" t="str">
        <f t="shared" si="0"/>
        <v/>
      </c>
    </row>
    <row r="31" spans="1:89" ht="16.5" customHeight="1" thickBot="1" x14ac:dyDescent="0.3">
      <c r="A31" s="54"/>
      <c r="C31" s="161"/>
      <c r="D31" s="162"/>
      <c r="E31" s="29">
        <v>999</v>
      </c>
      <c r="F31" s="163"/>
      <c r="G31" s="30">
        <v>104.05</v>
      </c>
      <c r="H31" s="31">
        <v>10</v>
      </c>
      <c r="I31" s="163"/>
      <c r="J31" s="164"/>
      <c r="L31" s="54"/>
      <c r="N31" s="161"/>
      <c r="O31" s="162"/>
      <c r="P31" s="29">
        <v>999</v>
      </c>
      <c r="Q31" s="163"/>
      <c r="R31" s="30">
        <v>999</v>
      </c>
      <c r="S31" s="31">
        <v>0</v>
      </c>
      <c r="T31" s="163"/>
      <c r="U31" s="164"/>
      <c r="W31" s="54"/>
      <c r="Y31" s="161"/>
      <c r="Z31" s="162"/>
      <c r="AA31" s="29">
        <v>999</v>
      </c>
      <c r="AB31" s="163"/>
      <c r="AC31" s="30">
        <v>999</v>
      </c>
      <c r="AD31" s="31">
        <v>0</v>
      </c>
      <c r="AE31" s="163"/>
      <c r="AF31" s="164"/>
      <c r="AH31" s="54"/>
      <c r="AJ31" s="161"/>
      <c r="AK31" s="162"/>
      <c r="AL31" s="29">
        <v>999</v>
      </c>
      <c r="AM31" s="163"/>
      <c r="AN31" s="30">
        <v>999</v>
      </c>
      <c r="AO31" s="31">
        <v>0</v>
      </c>
      <c r="AP31" s="163"/>
      <c r="AQ31" s="164"/>
      <c r="AS31" s="54"/>
      <c r="AU31" s="175"/>
      <c r="AV31" s="175"/>
      <c r="AW31" s="41" t="s">
        <v>71</v>
      </c>
      <c r="AX31" s="186"/>
      <c r="AY31" s="42" t="s">
        <v>71</v>
      </c>
      <c r="AZ31" s="43" t="s">
        <v>23</v>
      </c>
      <c r="BA31" s="186"/>
      <c r="BB31" s="175"/>
      <c r="BD31" s="54"/>
      <c r="BF31" s="161"/>
      <c r="BG31" s="162"/>
      <c r="BH31" s="29">
        <v>999</v>
      </c>
      <c r="BI31" s="163"/>
      <c r="BJ31" s="30">
        <v>99.16</v>
      </c>
      <c r="BK31" s="31">
        <v>10</v>
      </c>
      <c r="BL31" s="163"/>
      <c r="BM31" s="164"/>
      <c r="BO31" s="54"/>
      <c r="BQ31" s="161"/>
      <c r="BR31" s="162"/>
      <c r="BS31" s="29">
        <v>999</v>
      </c>
      <c r="BT31" s="163"/>
      <c r="BU31" s="30">
        <v>999</v>
      </c>
      <c r="BV31" s="31">
        <v>0</v>
      </c>
      <c r="BW31" s="163"/>
      <c r="BX31" s="164"/>
      <c r="BZ31" s="54"/>
      <c r="CK31" s="54"/>
    </row>
    <row r="32" spans="1:89" ht="15.75" customHeight="1" thickBot="1" x14ac:dyDescent="0.3">
      <c r="A32" s="54" t="str">
        <f>IF(výsledky!B32="","",výsledky!B32)</f>
        <v/>
      </c>
      <c r="C32" s="161">
        <v>14</v>
      </c>
      <c r="D32" s="162" t="s">
        <v>58</v>
      </c>
      <c r="E32" s="27">
        <v>49.012999999999998</v>
      </c>
      <c r="F32" s="163">
        <v>12</v>
      </c>
      <c r="G32" s="27">
        <v>103.66</v>
      </c>
      <c r="H32" s="28">
        <v>0</v>
      </c>
      <c r="I32" s="163">
        <v>14</v>
      </c>
      <c r="J32" s="164">
        <v>26.000011999999998</v>
      </c>
      <c r="L32" s="54" t="e">
        <f t="shared" si="71"/>
        <v>#N/A</v>
      </c>
      <c r="N32" s="161">
        <v>14</v>
      </c>
      <c r="O32" s="162" t="s">
        <v>58</v>
      </c>
      <c r="P32" s="27">
        <v>36.204000000000001</v>
      </c>
      <c r="Q32" s="163">
        <v>12</v>
      </c>
      <c r="R32" s="27">
        <v>104.58</v>
      </c>
      <c r="S32" s="28">
        <v>10</v>
      </c>
      <c r="T32" s="163">
        <v>16</v>
      </c>
      <c r="U32" s="164">
        <v>28.000011999999998</v>
      </c>
      <c r="W32" s="54" t="e">
        <f t="shared" si="72"/>
        <v>#N/A</v>
      </c>
      <c r="Y32" s="161">
        <v>14</v>
      </c>
      <c r="Z32" s="162" t="s">
        <v>68</v>
      </c>
      <c r="AA32" s="27">
        <v>39.51</v>
      </c>
      <c r="AB32" s="163">
        <v>12</v>
      </c>
      <c r="AC32" s="27">
        <v>191.83</v>
      </c>
      <c r="AD32" s="28">
        <v>20</v>
      </c>
      <c r="AE32" s="163">
        <v>14</v>
      </c>
      <c r="AF32" s="164">
        <v>26.000011999999998</v>
      </c>
      <c r="AH32" s="54" t="e">
        <f t="shared" si="73"/>
        <v>#N/A</v>
      </c>
      <c r="AJ32" s="161">
        <v>14</v>
      </c>
      <c r="AK32" s="162" t="s">
        <v>58</v>
      </c>
      <c r="AL32" s="27">
        <v>27.63</v>
      </c>
      <c r="AM32" s="163">
        <v>11</v>
      </c>
      <c r="AN32" s="27">
        <v>109.18</v>
      </c>
      <c r="AO32" s="28">
        <v>0</v>
      </c>
      <c r="AP32" s="163">
        <v>14</v>
      </c>
      <c r="AQ32" s="164">
        <v>25.000011000000001</v>
      </c>
      <c r="AS32" s="54" t="e">
        <f t="shared" si="74"/>
        <v>#N/A</v>
      </c>
      <c r="AU32" s="183">
        <v>14</v>
      </c>
      <c r="AV32" s="184" t="s">
        <v>73</v>
      </c>
      <c r="AW32" s="39" t="s">
        <v>74</v>
      </c>
      <c r="AX32" s="185">
        <v>15</v>
      </c>
      <c r="AY32" s="39">
        <v>98.86</v>
      </c>
      <c r="AZ32" s="40">
        <v>10</v>
      </c>
      <c r="BA32" s="185">
        <v>11</v>
      </c>
      <c r="BB32" s="187">
        <v>26.000014999999998</v>
      </c>
      <c r="BD32" s="54" t="e">
        <f t="shared" si="75"/>
        <v>#N/A</v>
      </c>
      <c r="BF32" s="161">
        <v>14</v>
      </c>
      <c r="BG32" s="162" t="s">
        <v>32</v>
      </c>
      <c r="BH32" s="27">
        <v>51.8</v>
      </c>
      <c r="BI32" s="163">
        <v>13</v>
      </c>
      <c r="BJ32" s="27">
        <v>999</v>
      </c>
      <c r="BK32" s="28">
        <v>0</v>
      </c>
      <c r="BL32" s="163">
        <v>16</v>
      </c>
      <c r="BM32" s="164">
        <v>29.000012999999999</v>
      </c>
      <c r="BO32" s="54" t="e">
        <f t="shared" si="76"/>
        <v>#N/A</v>
      </c>
      <c r="BQ32" s="161">
        <v>14</v>
      </c>
      <c r="BR32" s="162" t="s">
        <v>79</v>
      </c>
      <c r="BS32" s="27">
        <v>42.640999999999998</v>
      </c>
      <c r="BT32" s="163">
        <v>16</v>
      </c>
      <c r="BU32" s="27">
        <v>89.63</v>
      </c>
      <c r="BV32" s="28">
        <v>10</v>
      </c>
      <c r="BW32" s="163">
        <v>10</v>
      </c>
      <c r="BX32" s="164">
        <v>26.000015999999999</v>
      </c>
      <c r="BZ32" s="54" t="e">
        <f t="shared" si="77"/>
        <v>#N/A</v>
      </c>
      <c r="CK32" s="54" t="str">
        <f t="shared" ref="CK32" si="78">IF(CC$6="","",MATCH($A32,CC$6:CC$58,0))</f>
        <v/>
      </c>
    </row>
    <row r="33" spans="1:89" ht="15.75" customHeight="1" thickBot="1" x14ac:dyDescent="0.3">
      <c r="A33" s="54"/>
      <c r="C33" s="161"/>
      <c r="D33" s="162"/>
      <c r="E33" s="29">
        <v>999</v>
      </c>
      <c r="F33" s="163"/>
      <c r="G33" s="30">
        <v>999</v>
      </c>
      <c r="H33" s="31">
        <v>0</v>
      </c>
      <c r="I33" s="163"/>
      <c r="J33" s="164"/>
      <c r="L33" s="54"/>
      <c r="N33" s="161"/>
      <c r="O33" s="162"/>
      <c r="P33" s="29">
        <v>999</v>
      </c>
      <c r="Q33" s="163"/>
      <c r="R33" s="30">
        <v>999</v>
      </c>
      <c r="S33" s="31">
        <v>0</v>
      </c>
      <c r="T33" s="163"/>
      <c r="U33" s="164"/>
      <c r="W33" s="54"/>
      <c r="Y33" s="161"/>
      <c r="Z33" s="162"/>
      <c r="AA33" s="29">
        <v>999</v>
      </c>
      <c r="AB33" s="163"/>
      <c r="AC33" s="30">
        <v>999</v>
      </c>
      <c r="AD33" s="31">
        <v>0</v>
      </c>
      <c r="AE33" s="163"/>
      <c r="AF33" s="164"/>
      <c r="AH33" s="54"/>
      <c r="AJ33" s="161"/>
      <c r="AK33" s="162"/>
      <c r="AL33" s="29">
        <v>999</v>
      </c>
      <c r="AM33" s="163"/>
      <c r="AN33" s="30">
        <v>101.28</v>
      </c>
      <c r="AO33" s="31">
        <v>0</v>
      </c>
      <c r="AP33" s="163"/>
      <c r="AQ33" s="164"/>
      <c r="AS33" s="54"/>
      <c r="AU33" s="175"/>
      <c r="AV33" s="175"/>
      <c r="AW33" s="41" t="s">
        <v>71</v>
      </c>
      <c r="AX33" s="186"/>
      <c r="AY33" s="42" t="s">
        <v>71</v>
      </c>
      <c r="AZ33" s="43" t="s">
        <v>23</v>
      </c>
      <c r="BA33" s="186"/>
      <c r="BB33" s="175"/>
      <c r="BD33" s="54"/>
      <c r="BF33" s="161"/>
      <c r="BG33" s="162"/>
      <c r="BH33" s="29">
        <v>999</v>
      </c>
      <c r="BI33" s="163"/>
      <c r="BJ33" s="30">
        <v>146.41</v>
      </c>
      <c r="BK33" s="31">
        <v>20</v>
      </c>
      <c r="BL33" s="163"/>
      <c r="BM33" s="164"/>
      <c r="BO33" s="54"/>
      <c r="BQ33" s="161"/>
      <c r="BR33" s="162"/>
      <c r="BS33" s="29">
        <v>999</v>
      </c>
      <c r="BT33" s="163"/>
      <c r="BU33" s="30">
        <v>80.09</v>
      </c>
      <c r="BV33" s="31">
        <v>0</v>
      </c>
      <c r="BW33" s="163"/>
      <c r="BX33" s="164"/>
      <c r="BZ33" s="54"/>
      <c r="CK33" s="54"/>
    </row>
    <row r="34" spans="1:89" ht="15.75" customHeight="1" thickBot="1" x14ac:dyDescent="0.3">
      <c r="A34" s="54" t="str">
        <f>IF(výsledky!B34="","",výsledky!B34)</f>
        <v/>
      </c>
      <c r="C34" s="161">
        <v>15</v>
      </c>
      <c r="D34" s="162" t="s">
        <v>34</v>
      </c>
      <c r="E34" s="27">
        <v>998</v>
      </c>
      <c r="F34" s="163">
        <v>13</v>
      </c>
      <c r="G34" s="27">
        <v>136.43</v>
      </c>
      <c r="H34" s="28">
        <v>10</v>
      </c>
      <c r="I34" s="163">
        <v>15</v>
      </c>
      <c r="J34" s="164">
        <v>28.000012999999999</v>
      </c>
      <c r="L34" s="54" t="e">
        <f t="shared" si="71"/>
        <v>#N/A</v>
      </c>
      <c r="N34" s="161">
        <v>15</v>
      </c>
      <c r="O34" s="162" t="s">
        <v>64</v>
      </c>
      <c r="P34" s="27">
        <v>998</v>
      </c>
      <c r="Q34" s="163">
        <v>18</v>
      </c>
      <c r="R34" s="27">
        <v>92.25</v>
      </c>
      <c r="S34" s="28">
        <v>0</v>
      </c>
      <c r="T34" s="163">
        <v>12</v>
      </c>
      <c r="U34" s="164">
        <v>30.000017999999997</v>
      </c>
      <c r="W34" s="54" t="e">
        <f t="shared" si="72"/>
        <v>#N/A</v>
      </c>
      <c r="AH34" s="54" t="e">
        <f t="shared" si="73"/>
        <v>#N/A</v>
      </c>
      <c r="AJ34" s="161">
        <v>15</v>
      </c>
      <c r="AK34" s="162" t="s">
        <v>55</v>
      </c>
      <c r="AL34" s="27">
        <v>998</v>
      </c>
      <c r="AM34" s="163">
        <v>15</v>
      </c>
      <c r="AN34" s="27">
        <v>87.14</v>
      </c>
      <c r="AO34" s="28">
        <v>10</v>
      </c>
      <c r="AP34" s="163">
        <v>11</v>
      </c>
      <c r="AQ34" s="164">
        <v>26.000014999999998</v>
      </c>
      <c r="AS34" s="54" t="e">
        <f t="shared" si="74"/>
        <v>#N/A</v>
      </c>
      <c r="AU34" s="183">
        <v>15</v>
      </c>
      <c r="AV34" s="184" t="s">
        <v>69</v>
      </c>
      <c r="AW34" s="39">
        <v>35.93</v>
      </c>
      <c r="AX34" s="185">
        <v>13</v>
      </c>
      <c r="AY34" s="39">
        <v>190.17</v>
      </c>
      <c r="AZ34" s="40">
        <v>30</v>
      </c>
      <c r="BA34" s="185">
        <v>15</v>
      </c>
      <c r="BB34" s="187">
        <v>28.000012999999999</v>
      </c>
      <c r="BD34" s="54" t="e">
        <f t="shared" si="75"/>
        <v>#N/A</v>
      </c>
      <c r="BF34" s="161">
        <v>15</v>
      </c>
      <c r="BG34" s="162" t="s">
        <v>70</v>
      </c>
      <c r="BH34" s="27">
        <v>999</v>
      </c>
      <c r="BI34" s="163">
        <v>15</v>
      </c>
      <c r="BJ34" s="27">
        <v>166.14</v>
      </c>
      <c r="BK34" s="28">
        <v>40</v>
      </c>
      <c r="BL34" s="163">
        <v>14</v>
      </c>
      <c r="BM34" s="164">
        <v>29.000014999999998</v>
      </c>
      <c r="BO34" s="54" t="e">
        <f t="shared" si="76"/>
        <v>#N/A</v>
      </c>
      <c r="BQ34" s="161">
        <v>15</v>
      </c>
      <c r="BR34" s="162" t="s">
        <v>34</v>
      </c>
      <c r="BS34" s="27">
        <v>33.256</v>
      </c>
      <c r="BT34" s="163">
        <v>14</v>
      </c>
      <c r="BU34" s="27">
        <v>93.87</v>
      </c>
      <c r="BV34" s="28">
        <v>0</v>
      </c>
      <c r="BW34" s="163">
        <v>13</v>
      </c>
      <c r="BX34" s="164">
        <v>27.000014</v>
      </c>
      <c r="BZ34" s="54" t="e">
        <f t="shared" si="77"/>
        <v>#N/A</v>
      </c>
    </row>
    <row r="35" spans="1:89" ht="15.75" customHeight="1" thickBot="1" x14ac:dyDescent="0.3">
      <c r="A35" s="54"/>
      <c r="C35" s="161"/>
      <c r="D35" s="162"/>
      <c r="E35" s="29">
        <v>999</v>
      </c>
      <c r="F35" s="163"/>
      <c r="G35" s="30">
        <v>999</v>
      </c>
      <c r="H35" s="31">
        <v>0</v>
      </c>
      <c r="I35" s="163"/>
      <c r="J35" s="164"/>
      <c r="L35" s="54"/>
      <c r="N35" s="161"/>
      <c r="O35" s="162"/>
      <c r="P35" s="29">
        <v>999</v>
      </c>
      <c r="Q35" s="163"/>
      <c r="R35" s="30">
        <v>169.53</v>
      </c>
      <c r="S35" s="31">
        <v>30</v>
      </c>
      <c r="T35" s="163"/>
      <c r="U35" s="164"/>
      <c r="W35" s="54"/>
      <c r="AH35" s="54"/>
      <c r="AJ35" s="161"/>
      <c r="AK35" s="162"/>
      <c r="AL35" s="29">
        <v>999</v>
      </c>
      <c r="AM35" s="163"/>
      <c r="AN35" s="30">
        <v>101.1</v>
      </c>
      <c r="AO35" s="31">
        <v>0</v>
      </c>
      <c r="AP35" s="163"/>
      <c r="AQ35" s="164"/>
      <c r="AS35" s="54"/>
      <c r="AU35" s="175"/>
      <c r="AV35" s="175"/>
      <c r="AW35" s="41" t="s">
        <v>71</v>
      </c>
      <c r="AX35" s="186"/>
      <c r="AY35" s="42" t="s">
        <v>71</v>
      </c>
      <c r="AZ35" s="43" t="s">
        <v>23</v>
      </c>
      <c r="BA35" s="186"/>
      <c r="BB35" s="175"/>
      <c r="BD35" s="54"/>
      <c r="BF35" s="161"/>
      <c r="BG35" s="162"/>
      <c r="BH35" s="29">
        <v>999</v>
      </c>
      <c r="BI35" s="163"/>
      <c r="BJ35" s="30">
        <v>116.26</v>
      </c>
      <c r="BK35" s="31">
        <v>10</v>
      </c>
      <c r="BL35" s="163"/>
      <c r="BM35" s="164"/>
      <c r="BO35" s="54"/>
      <c r="BQ35" s="161"/>
      <c r="BR35" s="162"/>
      <c r="BS35" s="29">
        <v>999</v>
      </c>
      <c r="BT35" s="163"/>
      <c r="BU35" s="30">
        <v>999</v>
      </c>
      <c r="BV35" s="31">
        <v>0</v>
      </c>
      <c r="BW35" s="163"/>
      <c r="BX35" s="164"/>
      <c r="BZ35" s="54"/>
    </row>
    <row r="36" spans="1:89" ht="16.5" customHeight="1" thickBot="1" x14ac:dyDescent="0.3">
      <c r="A36" s="54" t="str">
        <f>IF(výsledky!B36="","",výsledky!B36)</f>
        <v/>
      </c>
      <c r="C36" s="161">
        <v>16</v>
      </c>
      <c r="D36" s="162" t="s">
        <v>59</v>
      </c>
      <c r="E36" s="27">
        <v>998</v>
      </c>
      <c r="F36" s="163">
        <v>13</v>
      </c>
      <c r="G36" s="27">
        <v>169.12</v>
      </c>
      <c r="H36" s="28">
        <v>20</v>
      </c>
      <c r="I36" s="163">
        <v>16</v>
      </c>
      <c r="J36" s="164">
        <v>29.000012999999999</v>
      </c>
      <c r="L36" s="54" t="e">
        <f t="shared" si="71"/>
        <v>#N/A</v>
      </c>
      <c r="N36" s="161">
        <v>16</v>
      </c>
      <c r="O36" s="162" t="s">
        <v>65</v>
      </c>
      <c r="P36" s="27">
        <v>39.186</v>
      </c>
      <c r="Q36" s="163">
        <v>13</v>
      </c>
      <c r="R36" s="27">
        <v>125.41</v>
      </c>
      <c r="S36" s="28">
        <v>10</v>
      </c>
      <c r="T36" s="163">
        <v>18</v>
      </c>
      <c r="U36" s="164">
        <v>31.000012999999999</v>
      </c>
      <c r="W36" s="54" t="e">
        <f t="shared" si="72"/>
        <v>#N/A</v>
      </c>
      <c r="AH36" s="54" t="e">
        <f t="shared" si="73"/>
        <v>#N/A</v>
      </c>
      <c r="AJ36" s="161">
        <v>16</v>
      </c>
      <c r="AK36" s="162" t="s">
        <v>34</v>
      </c>
      <c r="AL36" s="27">
        <v>25.73</v>
      </c>
      <c r="AM36" s="163">
        <v>9</v>
      </c>
      <c r="AN36" s="27">
        <v>137.13</v>
      </c>
      <c r="AO36" s="28">
        <v>10</v>
      </c>
      <c r="AP36" s="163">
        <v>18</v>
      </c>
      <c r="AQ36" s="164">
        <v>27.000008999999999</v>
      </c>
      <c r="AS36" s="54" t="e">
        <f t="shared" si="74"/>
        <v>#N/A</v>
      </c>
      <c r="BD36" s="54" t="e">
        <f t="shared" si="75"/>
        <v>#N/A</v>
      </c>
      <c r="BF36" s="161">
        <v>16</v>
      </c>
      <c r="BG36" s="162" t="s">
        <v>60</v>
      </c>
      <c r="BH36" s="27">
        <v>999</v>
      </c>
      <c r="BI36" s="163">
        <v>15</v>
      </c>
      <c r="BJ36" s="27">
        <v>127.15</v>
      </c>
      <c r="BK36" s="28">
        <v>30</v>
      </c>
      <c r="BL36" s="163">
        <v>15</v>
      </c>
      <c r="BM36" s="164">
        <v>30.000014999999998</v>
      </c>
      <c r="BO36" s="54" t="e">
        <f t="shared" si="76"/>
        <v>#N/A</v>
      </c>
      <c r="BQ36" s="161">
        <v>16</v>
      </c>
      <c r="BR36" s="162" t="s">
        <v>80</v>
      </c>
      <c r="BS36" s="27">
        <v>30.01</v>
      </c>
      <c r="BT36" s="163">
        <v>12</v>
      </c>
      <c r="BU36" s="27">
        <v>999</v>
      </c>
      <c r="BV36" s="28">
        <v>0</v>
      </c>
      <c r="BW36" s="163">
        <v>16</v>
      </c>
      <c r="BX36" s="164">
        <v>28.000011999999998</v>
      </c>
      <c r="BZ36" s="54" t="e">
        <f t="shared" si="77"/>
        <v>#N/A</v>
      </c>
    </row>
    <row r="37" spans="1:89" ht="16.5" customHeight="1" thickBot="1" x14ac:dyDescent="0.3">
      <c r="A37" s="54"/>
      <c r="C37" s="161"/>
      <c r="D37" s="162"/>
      <c r="E37" s="29">
        <v>999</v>
      </c>
      <c r="F37" s="163"/>
      <c r="G37" s="30">
        <v>999</v>
      </c>
      <c r="H37" s="31">
        <v>0</v>
      </c>
      <c r="I37" s="163"/>
      <c r="J37" s="164"/>
      <c r="L37" s="54"/>
      <c r="N37" s="161"/>
      <c r="O37" s="162"/>
      <c r="P37" s="29">
        <v>999</v>
      </c>
      <c r="Q37" s="163"/>
      <c r="R37" s="30">
        <v>999</v>
      </c>
      <c r="S37" s="31">
        <v>0</v>
      </c>
      <c r="T37" s="163"/>
      <c r="U37" s="164"/>
      <c r="W37" s="54"/>
      <c r="AH37" s="54"/>
      <c r="AJ37" s="161"/>
      <c r="AK37" s="162"/>
      <c r="AL37" s="29">
        <v>999</v>
      </c>
      <c r="AM37" s="163"/>
      <c r="AN37" s="30">
        <v>999</v>
      </c>
      <c r="AO37" s="31">
        <v>0</v>
      </c>
      <c r="AP37" s="163"/>
      <c r="AQ37" s="164"/>
      <c r="AS37" s="54"/>
      <c r="BD37" s="54"/>
      <c r="BF37" s="161"/>
      <c r="BG37" s="162"/>
      <c r="BH37" s="29">
        <v>999</v>
      </c>
      <c r="BI37" s="163"/>
      <c r="BJ37" s="30">
        <v>999</v>
      </c>
      <c r="BK37" s="31">
        <v>0</v>
      </c>
      <c r="BL37" s="163"/>
      <c r="BM37" s="164"/>
      <c r="BO37" s="54"/>
      <c r="BQ37" s="161"/>
      <c r="BR37" s="162"/>
      <c r="BS37" s="29">
        <v>999</v>
      </c>
      <c r="BT37" s="163"/>
      <c r="BU37" s="30">
        <v>137.12</v>
      </c>
      <c r="BV37" s="31">
        <v>20</v>
      </c>
      <c r="BW37" s="163"/>
      <c r="BX37" s="164"/>
      <c r="BZ37" s="54"/>
    </row>
    <row r="38" spans="1:89" ht="16.5" customHeight="1" thickBot="1" x14ac:dyDescent="0.3">
      <c r="A38" s="54" t="str">
        <f>IF(výsledky!B38="","",výsledky!B38)</f>
        <v/>
      </c>
      <c r="L38" s="54" t="e">
        <f t="shared" si="71"/>
        <v>#N/A</v>
      </c>
      <c r="N38" s="161">
        <v>17</v>
      </c>
      <c r="O38" s="162" t="s">
        <v>66</v>
      </c>
      <c r="P38" s="27">
        <v>79.62</v>
      </c>
      <c r="Q38" s="163">
        <v>17</v>
      </c>
      <c r="R38" s="27">
        <v>93.29</v>
      </c>
      <c r="S38" s="28">
        <v>10</v>
      </c>
      <c r="T38" s="163">
        <v>14</v>
      </c>
      <c r="U38" s="164">
        <v>31.000017</v>
      </c>
      <c r="W38" s="54" t="e">
        <f t="shared" si="72"/>
        <v>#N/A</v>
      </c>
      <c r="AH38" s="54" t="e">
        <f t="shared" si="73"/>
        <v>#N/A</v>
      </c>
      <c r="AJ38" s="161">
        <v>17</v>
      </c>
      <c r="AK38" s="162" t="s">
        <v>65</v>
      </c>
      <c r="AL38" s="27">
        <v>42.25</v>
      </c>
      <c r="AM38" s="163">
        <v>13</v>
      </c>
      <c r="AN38" s="27">
        <v>122.99</v>
      </c>
      <c r="AO38" s="28">
        <v>10</v>
      </c>
      <c r="AP38" s="163">
        <v>16</v>
      </c>
      <c r="AQ38" s="164">
        <v>29.000012999999999</v>
      </c>
      <c r="AS38" s="54" t="e">
        <f t="shared" si="74"/>
        <v>#N/A</v>
      </c>
      <c r="BD38" s="54" t="e">
        <f t="shared" si="75"/>
        <v>#N/A</v>
      </c>
      <c r="BO38" s="54" t="e">
        <f t="shared" si="76"/>
        <v>#N/A</v>
      </c>
      <c r="BQ38" s="161">
        <v>17</v>
      </c>
      <c r="BR38" s="162" t="s">
        <v>70</v>
      </c>
      <c r="BS38" s="27">
        <v>143.48099999999999</v>
      </c>
      <c r="BT38" s="163">
        <v>17</v>
      </c>
      <c r="BU38" s="27">
        <v>113.33</v>
      </c>
      <c r="BV38" s="28">
        <v>10</v>
      </c>
      <c r="BW38" s="163">
        <v>15</v>
      </c>
      <c r="BX38" s="164">
        <v>32.000017</v>
      </c>
      <c r="BZ38" s="54" t="e">
        <f t="shared" si="77"/>
        <v>#N/A</v>
      </c>
    </row>
    <row r="39" spans="1:89" ht="16.5" customHeight="1" thickBot="1" x14ac:dyDescent="0.3">
      <c r="A39" s="54"/>
      <c r="L39" s="54"/>
      <c r="N39" s="161"/>
      <c r="O39" s="162"/>
      <c r="P39" s="29">
        <v>999</v>
      </c>
      <c r="Q39" s="163"/>
      <c r="R39" s="30">
        <v>999</v>
      </c>
      <c r="S39" s="31">
        <v>0</v>
      </c>
      <c r="T39" s="163"/>
      <c r="U39" s="164"/>
      <c r="W39" s="54"/>
      <c r="AH39" s="54"/>
      <c r="AJ39" s="161"/>
      <c r="AK39" s="162"/>
      <c r="AL39" s="29">
        <v>999</v>
      </c>
      <c r="AM39" s="163"/>
      <c r="AN39" s="30">
        <v>999</v>
      </c>
      <c r="AO39" s="31">
        <v>0</v>
      </c>
      <c r="AP39" s="163"/>
      <c r="AQ39" s="164"/>
      <c r="AS39" s="54"/>
      <c r="BD39" s="54"/>
      <c r="BO39" s="54"/>
      <c r="BQ39" s="161"/>
      <c r="BR39" s="162"/>
      <c r="BS39" s="29">
        <v>999</v>
      </c>
      <c r="BT39" s="163"/>
      <c r="BU39" s="30">
        <v>173.75</v>
      </c>
      <c r="BV39" s="31">
        <v>20</v>
      </c>
      <c r="BW39" s="163"/>
      <c r="BX39" s="164"/>
      <c r="BZ39" s="54"/>
    </row>
    <row r="40" spans="1:89" ht="16.5" customHeight="1" thickBot="1" x14ac:dyDescent="0.3">
      <c r="A40" s="54" t="str">
        <f>IF(výsledky!B40="","",výsledky!B40)</f>
        <v/>
      </c>
      <c r="L40" s="54" t="e">
        <f t="shared" si="71"/>
        <v>#N/A</v>
      </c>
      <c r="N40" s="161">
        <v>18</v>
      </c>
      <c r="O40" s="162" t="s">
        <v>67</v>
      </c>
      <c r="P40" s="27">
        <v>47.015000000000001</v>
      </c>
      <c r="Q40" s="163">
        <v>15</v>
      </c>
      <c r="R40" s="27">
        <v>245.66</v>
      </c>
      <c r="S40" s="28">
        <v>40</v>
      </c>
      <c r="T40" s="163">
        <v>19</v>
      </c>
      <c r="U40" s="164">
        <v>34.000014999999998</v>
      </c>
      <c r="W40" s="54" t="e">
        <f t="shared" si="72"/>
        <v>#N/A</v>
      </c>
      <c r="AH40" s="54" t="e">
        <f t="shared" si="73"/>
        <v>#N/A</v>
      </c>
      <c r="AJ40" s="161">
        <v>18</v>
      </c>
      <c r="AK40" s="162" t="s">
        <v>70</v>
      </c>
      <c r="AL40" s="27">
        <v>998</v>
      </c>
      <c r="AM40" s="163">
        <v>15</v>
      </c>
      <c r="AN40" s="27">
        <v>184</v>
      </c>
      <c r="AO40" s="28">
        <v>10</v>
      </c>
      <c r="AP40" s="163">
        <v>17</v>
      </c>
      <c r="AQ40" s="164">
        <v>32.000014999999998</v>
      </c>
      <c r="AS40" s="54" t="e">
        <f t="shared" si="74"/>
        <v>#N/A</v>
      </c>
      <c r="BD40" s="54" t="e">
        <f t="shared" si="75"/>
        <v>#N/A</v>
      </c>
      <c r="BO40" s="54" t="e">
        <f t="shared" si="76"/>
        <v>#N/A</v>
      </c>
      <c r="BZ40" s="54" t="e">
        <f t="shared" si="77"/>
        <v>#N/A</v>
      </c>
    </row>
    <row r="41" spans="1:89" ht="16.5" customHeight="1" thickBot="1" x14ac:dyDescent="0.3">
      <c r="A41" s="54"/>
      <c r="L41" s="54"/>
      <c r="N41" s="161"/>
      <c r="O41" s="162"/>
      <c r="P41" s="29">
        <v>999</v>
      </c>
      <c r="Q41" s="163"/>
      <c r="R41" s="30">
        <v>999</v>
      </c>
      <c r="S41" s="31">
        <v>0</v>
      </c>
      <c r="T41" s="163"/>
      <c r="U41" s="164"/>
      <c r="W41" s="54"/>
      <c r="AH41" s="54"/>
      <c r="AJ41" s="161"/>
      <c r="AK41" s="162"/>
      <c r="AL41" s="29">
        <v>999</v>
      </c>
      <c r="AM41" s="163"/>
      <c r="AN41" s="30">
        <v>126.95</v>
      </c>
      <c r="AO41" s="31">
        <v>10</v>
      </c>
      <c r="AP41" s="163"/>
      <c r="AQ41" s="164"/>
      <c r="AS41" s="54"/>
      <c r="BD41" s="54"/>
      <c r="BO41" s="54"/>
      <c r="BZ41" s="54"/>
    </row>
    <row r="42" spans="1:89" ht="16.5" customHeight="1" thickBot="1" x14ac:dyDescent="0.3">
      <c r="A42" s="54" t="str">
        <f>IF(výsledky!B42="","",výsledky!B42)</f>
        <v/>
      </c>
      <c r="L42" s="54" t="e">
        <f t="shared" si="71"/>
        <v>#N/A</v>
      </c>
      <c r="N42" s="161">
        <v>19</v>
      </c>
      <c r="O42" s="162" t="s">
        <v>34</v>
      </c>
      <c r="P42" s="27">
        <v>998</v>
      </c>
      <c r="Q42" s="163">
        <v>18</v>
      </c>
      <c r="R42" s="27">
        <v>109.94</v>
      </c>
      <c r="S42" s="28">
        <v>20</v>
      </c>
      <c r="T42" s="163">
        <v>17</v>
      </c>
      <c r="U42" s="164">
        <v>35.000017999999997</v>
      </c>
      <c r="W42" s="54" t="e">
        <f t="shared" si="72"/>
        <v>#N/A</v>
      </c>
      <c r="AH42" s="54" t="e">
        <f t="shared" si="73"/>
        <v>#N/A</v>
      </c>
      <c r="AS42" s="54" t="e">
        <f t="shared" si="74"/>
        <v>#N/A</v>
      </c>
      <c r="BD42" s="54" t="e">
        <f t="shared" si="75"/>
        <v>#N/A</v>
      </c>
      <c r="BO42" s="54" t="e">
        <f t="shared" si="76"/>
        <v>#N/A</v>
      </c>
      <c r="BZ42" s="54" t="e">
        <f t="shared" si="77"/>
        <v>#N/A</v>
      </c>
    </row>
    <row r="43" spans="1:89" ht="16.5" customHeight="1" thickBot="1" x14ac:dyDescent="0.3">
      <c r="A43" s="54"/>
      <c r="L43" s="54"/>
      <c r="N43" s="161"/>
      <c r="O43" s="162"/>
      <c r="P43" s="29">
        <v>999</v>
      </c>
      <c r="Q43" s="163"/>
      <c r="R43" s="30">
        <v>999</v>
      </c>
      <c r="S43" s="31">
        <v>0</v>
      </c>
      <c r="T43" s="163"/>
      <c r="U43" s="164"/>
      <c r="W43" s="54"/>
      <c r="AH43" s="54"/>
      <c r="AS43" s="54"/>
      <c r="BD43" s="54"/>
      <c r="BO43" s="54"/>
      <c r="BZ43" s="54"/>
    </row>
    <row r="44" spans="1:89" x14ac:dyDescent="0.25">
      <c r="A44" s="54" t="s">
        <v>23</v>
      </c>
      <c r="L44" s="54" t="e">
        <f t="shared" si="71"/>
        <v>#N/A</v>
      </c>
      <c r="W44" s="54" t="e">
        <f t="shared" si="72"/>
        <v>#N/A</v>
      </c>
      <c r="AH44" s="54" t="e">
        <f t="shared" si="73"/>
        <v>#N/A</v>
      </c>
      <c r="AS44" s="54" t="e">
        <f t="shared" si="74"/>
        <v>#N/A</v>
      </c>
      <c r="BD44" s="54" t="e">
        <f t="shared" si="75"/>
        <v>#N/A</v>
      </c>
      <c r="BO44" s="54" t="e">
        <f t="shared" si="76"/>
        <v>#N/A</v>
      </c>
      <c r="BZ44" s="54" t="e">
        <f t="shared" si="77"/>
        <v>#N/A</v>
      </c>
    </row>
    <row r="45" spans="1:89" x14ac:dyDescent="0.25">
      <c r="A45" s="54"/>
      <c r="L45" s="54"/>
      <c r="W45" s="54"/>
      <c r="AH45" s="54"/>
      <c r="AS45" s="54"/>
      <c r="BD45" s="54"/>
      <c r="BO45" s="54"/>
      <c r="BZ45" s="54"/>
    </row>
  </sheetData>
  <mergeCells count="798">
    <mergeCell ref="BF36:BF37"/>
    <mergeCell ref="BG36:BG37"/>
    <mergeCell ref="BI36:BI37"/>
    <mergeCell ref="BL36:BL37"/>
    <mergeCell ref="BM36:BM37"/>
    <mergeCell ref="BF32:BF33"/>
    <mergeCell ref="BG32:BG33"/>
    <mergeCell ref="BI32:BI33"/>
    <mergeCell ref="BL32:BL33"/>
    <mergeCell ref="BM32:BM33"/>
    <mergeCell ref="BF34:BF35"/>
    <mergeCell ref="BG34:BG35"/>
    <mergeCell ref="BI34:BI35"/>
    <mergeCell ref="BL34:BL35"/>
    <mergeCell ref="BM34:BM35"/>
    <mergeCell ref="BF28:BF29"/>
    <mergeCell ref="BG28:BG29"/>
    <mergeCell ref="BI28:BI29"/>
    <mergeCell ref="BL28:BL29"/>
    <mergeCell ref="BM28:BM29"/>
    <mergeCell ref="BF30:BF31"/>
    <mergeCell ref="BG30:BG31"/>
    <mergeCell ref="BI30:BI31"/>
    <mergeCell ref="BL30:BL31"/>
    <mergeCell ref="BM30:BM31"/>
    <mergeCell ref="BF24:BF25"/>
    <mergeCell ref="BG24:BG25"/>
    <mergeCell ref="BI24:BI25"/>
    <mergeCell ref="BL24:BL25"/>
    <mergeCell ref="BM24:BM25"/>
    <mergeCell ref="BF26:BF27"/>
    <mergeCell ref="BG26:BG27"/>
    <mergeCell ref="BI26:BI27"/>
    <mergeCell ref="BL26:BL27"/>
    <mergeCell ref="BM26:BM27"/>
    <mergeCell ref="BF20:BF21"/>
    <mergeCell ref="BG20:BG21"/>
    <mergeCell ref="BI20:BI21"/>
    <mergeCell ref="BL20:BL21"/>
    <mergeCell ref="BM20:BM21"/>
    <mergeCell ref="BF22:BF23"/>
    <mergeCell ref="BG22:BG23"/>
    <mergeCell ref="BI22:BI23"/>
    <mergeCell ref="BL22:BL23"/>
    <mergeCell ref="BM22:BM23"/>
    <mergeCell ref="BF16:BF17"/>
    <mergeCell ref="BG16:BG17"/>
    <mergeCell ref="BI16:BI17"/>
    <mergeCell ref="BL16:BL17"/>
    <mergeCell ref="BM16:BM17"/>
    <mergeCell ref="BF18:BF19"/>
    <mergeCell ref="BG18:BG19"/>
    <mergeCell ref="BI18:BI19"/>
    <mergeCell ref="BL18:BL19"/>
    <mergeCell ref="BM18:BM19"/>
    <mergeCell ref="BF12:BF13"/>
    <mergeCell ref="BG12:BG13"/>
    <mergeCell ref="BI12:BI13"/>
    <mergeCell ref="BL12:BL13"/>
    <mergeCell ref="BM12:BM13"/>
    <mergeCell ref="BF14:BF15"/>
    <mergeCell ref="BG14:BG15"/>
    <mergeCell ref="BI14:BI15"/>
    <mergeCell ref="BL14:BL15"/>
    <mergeCell ref="BM14:BM15"/>
    <mergeCell ref="BF8:BF9"/>
    <mergeCell ref="BG8:BG9"/>
    <mergeCell ref="BI8:BI9"/>
    <mergeCell ref="BL8:BL9"/>
    <mergeCell ref="BM8:BM9"/>
    <mergeCell ref="BF10:BF11"/>
    <mergeCell ref="BG10:BG11"/>
    <mergeCell ref="BI10:BI11"/>
    <mergeCell ref="BL10:BL11"/>
    <mergeCell ref="BM10:BM11"/>
    <mergeCell ref="BF3:BF5"/>
    <mergeCell ref="BG3:BG4"/>
    <mergeCell ref="BH3:BI3"/>
    <mergeCell ref="BJ3:BL3"/>
    <mergeCell ref="BM3:BM5"/>
    <mergeCell ref="BI4:BI5"/>
    <mergeCell ref="BL4:BL5"/>
    <mergeCell ref="BF6:BF7"/>
    <mergeCell ref="BG6:BG7"/>
    <mergeCell ref="BI6:BI7"/>
    <mergeCell ref="BL6:BL7"/>
    <mergeCell ref="BM6:BM7"/>
    <mergeCell ref="AU32:AU33"/>
    <mergeCell ref="AV32:AV33"/>
    <mergeCell ref="AX32:AX33"/>
    <mergeCell ref="BA32:BA33"/>
    <mergeCell ref="BB32:BB33"/>
    <mergeCell ref="AU34:AU35"/>
    <mergeCell ref="AV34:AV35"/>
    <mergeCell ref="AX34:AX35"/>
    <mergeCell ref="BA34:BA35"/>
    <mergeCell ref="BB34:BB35"/>
    <mergeCell ref="AU28:AU29"/>
    <mergeCell ref="AV28:AV29"/>
    <mergeCell ref="AX28:AX29"/>
    <mergeCell ref="BA28:BA29"/>
    <mergeCell ref="BB28:BB29"/>
    <mergeCell ref="AU30:AU31"/>
    <mergeCell ref="AV30:AV31"/>
    <mergeCell ref="AX30:AX31"/>
    <mergeCell ref="BA30:BA31"/>
    <mergeCell ref="BB30:BB31"/>
    <mergeCell ref="AU24:AU25"/>
    <mergeCell ref="AV24:AV25"/>
    <mergeCell ref="AX24:AX25"/>
    <mergeCell ref="BA24:BA25"/>
    <mergeCell ref="BB24:BB25"/>
    <mergeCell ref="AU26:AU27"/>
    <mergeCell ref="AV26:AV27"/>
    <mergeCell ref="AX26:AX27"/>
    <mergeCell ref="BA26:BA27"/>
    <mergeCell ref="BB26:BB27"/>
    <mergeCell ref="AU20:AU21"/>
    <mergeCell ref="AV20:AV21"/>
    <mergeCell ref="AX20:AX21"/>
    <mergeCell ref="BA20:BA21"/>
    <mergeCell ref="BB20:BB21"/>
    <mergeCell ref="AU22:AU23"/>
    <mergeCell ref="AV22:AV23"/>
    <mergeCell ref="AX22:AX23"/>
    <mergeCell ref="BA22:BA23"/>
    <mergeCell ref="BB22:BB23"/>
    <mergeCell ref="AU16:AU17"/>
    <mergeCell ref="AV16:AV17"/>
    <mergeCell ref="AX16:AX17"/>
    <mergeCell ref="BA16:BA17"/>
    <mergeCell ref="BB16:BB17"/>
    <mergeCell ref="AU18:AU19"/>
    <mergeCell ref="AV18:AV19"/>
    <mergeCell ref="AX18:AX19"/>
    <mergeCell ref="BA18:BA19"/>
    <mergeCell ref="BB18:BB19"/>
    <mergeCell ref="AU12:AU13"/>
    <mergeCell ref="AV12:AV13"/>
    <mergeCell ref="AX12:AX13"/>
    <mergeCell ref="BA12:BA13"/>
    <mergeCell ref="BB12:BB13"/>
    <mergeCell ref="AU14:AU15"/>
    <mergeCell ref="AV14:AV15"/>
    <mergeCell ref="AX14:AX15"/>
    <mergeCell ref="BA14:BA15"/>
    <mergeCell ref="BB14:BB15"/>
    <mergeCell ref="AU8:AU9"/>
    <mergeCell ref="AV8:AV9"/>
    <mergeCell ref="AX8:AX9"/>
    <mergeCell ref="BA8:BA9"/>
    <mergeCell ref="BB8:BB9"/>
    <mergeCell ref="AU10:AU11"/>
    <mergeCell ref="AV10:AV11"/>
    <mergeCell ref="AX10:AX11"/>
    <mergeCell ref="BA10:BA11"/>
    <mergeCell ref="BB10:BB11"/>
    <mergeCell ref="AU3:AU5"/>
    <mergeCell ref="AV3:AV4"/>
    <mergeCell ref="AW3:AX3"/>
    <mergeCell ref="AY3:BA3"/>
    <mergeCell ref="BB3:BB5"/>
    <mergeCell ref="AX4:AX5"/>
    <mergeCell ref="BA4:BA5"/>
    <mergeCell ref="AU6:AU7"/>
    <mergeCell ref="AV6:AV7"/>
    <mergeCell ref="AX6:AX7"/>
    <mergeCell ref="BA6:BA7"/>
    <mergeCell ref="BB6:BB7"/>
    <mergeCell ref="AJ40:AJ41"/>
    <mergeCell ref="AK40:AK41"/>
    <mergeCell ref="AM40:AM41"/>
    <mergeCell ref="AP40:AP41"/>
    <mergeCell ref="AQ40:AQ41"/>
    <mergeCell ref="AJ36:AJ37"/>
    <mergeCell ref="AK36:AK37"/>
    <mergeCell ref="AM36:AM37"/>
    <mergeCell ref="AP36:AP37"/>
    <mergeCell ref="AQ36:AQ37"/>
    <mergeCell ref="AJ38:AJ39"/>
    <mergeCell ref="AK38:AK39"/>
    <mergeCell ref="AM38:AM39"/>
    <mergeCell ref="AP38:AP39"/>
    <mergeCell ref="AQ38:AQ39"/>
    <mergeCell ref="AJ32:AJ33"/>
    <mergeCell ref="AK32:AK33"/>
    <mergeCell ref="AM32:AM33"/>
    <mergeCell ref="AP32:AP33"/>
    <mergeCell ref="AQ32:AQ33"/>
    <mergeCell ref="AJ34:AJ35"/>
    <mergeCell ref="AK34:AK35"/>
    <mergeCell ref="AM34:AM35"/>
    <mergeCell ref="AP34:AP35"/>
    <mergeCell ref="AQ34:AQ35"/>
    <mergeCell ref="AJ28:AJ29"/>
    <mergeCell ref="AK28:AK29"/>
    <mergeCell ref="AM28:AM29"/>
    <mergeCell ref="AP28:AP29"/>
    <mergeCell ref="AQ28:AQ29"/>
    <mergeCell ref="AJ30:AJ31"/>
    <mergeCell ref="AK30:AK31"/>
    <mergeCell ref="AM30:AM31"/>
    <mergeCell ref="AP30:AP31"/>
    <mergeCell ref="AQ30:AQ31"/>
    <mergeCell ref="AJ24:AJ25"/>
    <mergeCell ref="AK24:AK25"/>
    <mergeCell ref="AM24:AM25"/>
    <mergeCell ref="AP24:AP25"/>
    <mergeCell ref="AQ24:AQ25"/>
    <mergeCell ref="AJ26:AJ27"/>
    <mergeCell ref="AK26:AK27"/>
    <mergeCell ref="AM26:AM27"/>
    <mergeCell ref="AP26:AP27"/>
    <mergeCell ref="AQ26:AQ27"/>
    <mergeCell ref="AJ20:AJ21"/>
    <mergeCell ref="AK20:AK21"/>
    <mergeCell ref="AM20:AM21"/>
    <mergeCell ref="AP20:AP21"/>
    <mergeCell ref="AQ20:AQ21"/>
    <mergeCell ref="AJ22:AJ23"/>
    <mergeCell ref="AK22:AK23"/>
    <mergeCell ref="AM22:AM23"/>
    <mergeCell ref="AP22:AP23"/>
    <mergeCell ref="AQ22:AQ23"/>
    <mergeCell ref="AJ16:AJ17"/>
    <mergeCell ref="AK16:AK17"/>
    <mergeCell ref="AM16:AM17"/>
    <mergeCell ref="AP16:AP17"/>
    <mergeCell ref="AQ16:AQ17"/>
    <mergeCell ref="AJ18:AJ19"/>
    <mergeCell ref="AK18:AK19"/>
    <mergeCell ref="AM18:AM19"/>
    <mergeCell ref="AP18:AP19"/>
    <mergeCell ref="AQ18:AQ19"/>
    <mergeCell ref="AJ12:AJ13"/>
    <mergeCell ref="AK12:AK13"/>
    <mergeCell ref="AM12:AM13"/>
    <mergeCell ref="AP12:AP13"/>
    <mergeCell ref="AQ12:AQ13"/>
    <mergeCell ref="AJ14:AJ15"/>
    <mergeCell ref="AK14:AK15"/>
    <mergeCell ref="AM14:AM15"/>
    <mergeCell ref="AP14:AP15"/>
    <mergeCell ref="AQ14:AQ15"/>
    <mergeCell ref="AJ8:AJ9"/>
    <mergeCell ref="AK8:AK9"/>
    <mergeCell ref="AM8:AM9"/>
    <mergeCell ref="AP8:AP9"/>
    <mergeCell ref="AQ8:AQ9"/>
    <mergeCell ref="AJ10:AJ11"/>
    <mergeCell ref="AK10:AK11"/>
    <mergeCell ref="AM10:AM11"/>
    <mergeCell ref="AP10:AP11"/>
    <mergeCell ref="AQ10:AQ11"/>
    <mergeCell ref="AJ3:AJ5"/>
    <mergeCell ref="AK3:AK4"/>
    <mergeCell ref="AL3:AM3"/>
    <mergeCell ref="AN3:AP3"/>
    <mergeCell ref="AQ3:AQ5"/>
    <mergeCell ref="AM4:AM5"/>
    <mergeCell ref="AP4:AP5"/>
    <mergeCell ref="AJ6:AJ7"/>
    <mergeCell ref="AK6:AK7"/>
    <mergeCell ref="AM6:AM7"/>
    <mergeCell ref="AP6:AP7"/>
    <mergeCell ref="AQ6:AQ7"/>
    <mergeCell ref="AE28:AE29"/>
    <mergeCell ref="AF28:AF29"/>
    <mergeCell ref="Y30:Y31"/>
    <mergeCell ref="Z30:Z31"/>
    <mergeCell ref="AB30:AB31"/>
    <mergeCell ref="AE30:AE31"/>
    <mergeCell ref="AF30:AF31"/>
    <mergeCell ref="Y32:Y33"/>
    <mergeCell ref="Z32:Z33"/>
    <mergeCell ref="AB32:AB33"/>
    <mergeCell ref="AE32:AE33"/>
    <mergeCell ref="AF32:AF33"/>
    <mergeCell ref="AF22:AF23"/>
    <mergeCell ref="Y24:Y25"/>
    <mergeCell ref="Z24:Z25"/>
    <mergeCell ref="AB24:AB25"/>
    <mergeCell ref="AE24:AE25"/>
    <mergeCell ref="AF24:AF25"/>
    <mergeCell ref="Y26:Y27"/>
    <mergeCell ref="Z26:Z27"/>
    <mergeCell ref="AB26:AB27"/>
    <mergeCell ref="AE26:AE27"/>
    <mergeCell ref="AF26:AF27"/>
    <mergeCell ref="AF16:AF17"/>
    <mergeCell ref="Y18:Y19"/>
    <mergeCell ref="Z18:Z19"/>
    <mergeCell ref="AB18:AB19"/>
    <mergeCell ref="AE18:AE19"/>
    <mergeCell ref="AF18:AF19"/>
    <mergeCell ref="Y20:Y21"/>
    <mergeCell ref="Z20:Z21"/>
    <mergeCell ref="AB20:AB21"/>
    <mergeCell ref="AE20:AE21"/>
    <mergeCell ref="AF20:AF21"/>
    <mergeCell ref="AF10:AF11"/>
    <mergeCell ref="Y12:Y13"/>
    <mergeCell ref="Z12:Z13"/>
    <mergeCell ref="AB12:AB13"/>
    <mergeCell ref="AE12:AE13"/>
    <mergeCell ref="AF12:AF13"/>
    <mergeCell ref="Y14:Y15"/>
    <mergeCell ref="Z14:Z15"/>
    <mergeCell ref="AB14:AB15"/>
    <mergeCell ref="AE14:AE15"/>
    <mergeCell ref="AF14:AF15"/>
    <mergeCell ref="AF3:AF5"/>
    <mergeCell ref="AB4:AB5"/>
    <mergeCell ref="AE4:AE5"/>
    <mergeCell ref="Y6:Y7"/>
    <mergeCell ref="Z6:Z7"/>
    <mergeCell ref="AB6:AB7"/>
    <mergeCell ref="AE6:AE7"/>
    <mergeCell ref="AF6:AF7"/>
    <mergeCell ref="Y8:Y9"/>
    <mergeCell ref="Z8:Z9"/>
    <mergeCell ref="AB8:AB9"/>
    <mergeCell ref="AE8:AE9"/>
    <mergeCell ref="AF8:AF9"/>
    <mergeCell ref="N42:N43"/>
    <mergeCell ref="O42:O43"/>
    <mergeCell ref="Q42:Q43"/>
    <mergeCell ref="T42:T43"/>
    <mergeCell ref="U42:U43"/>
    <mergeCell ref="Y3:Y5"/>
    <mergeCell ref="Z3:Z4"/>
    <mergeCell ref="AA3:AB3"/>
    <mergeCell ref="AC3:AE3"/>
    <mergeCell ref="Y10:Y11"/>
    <mergeCell ref="Z10:Z11"/>
    <mergeCell ref="AB10:AB11"/>
    <mergeCell ref="AE10:AE11"/>
    <mergeCell ref="Y16:Y17"/>
    <mergeCell ref="Z16:Z17"/>
    <mergeCell ref="AB16:AB17"/>
    <mergeCell ref="AE16:AE17"/>
    <mergeCell ref="Y22:Y23"/>
    <mergeCell ref="Z22:Z23"/>
    <mergeCell ref="AB22:AB23"/>
    <mergeCell ref="AE22:AE23"/>
    <mergeCell ref="Y28:Y29"/>
    <mergeCell ref="Z28:Z29"/>
    <mergeCell ref="AB28:AB29"/>
    <mergeCell ref="N38:N39"/>
    <mergeCell ref="O38:O39"/>
    <mergeCell ref="Q38:Q39"/>
    <mergeCell ref="T38:T39"/>
    <mergeCell ref="U38:U39"/>
    <mergeCell ref="N40:N41"/>
    <mergeCell ref="O40:O41"/>
    <mergeCell ref="Q40:Q41"/>
    <mergeCell ref="T40:T41"/>
    <mergeCell ref="U40:U41"/>
    <mergeCell ref="N30:N31"/>
    <mergeCell ref="O30:O31"/>
    <mergeCell ref="Q30:Q31"/>
    <mergeCell ref="T30:T31"/>
    <mergeCell ref="U30:U31"/>
    <mergeCell ref="N36:N37"/>
    <mergeCell ref="O36:O37"/>
    <mergeCell ref="Q36:Q37"/>
    <mergeCell ref="T36:T37"/>
    <mergeCell ref="U36:U37"/>
    <mergeCell ref="N34:N35"/>
    <mergeCell ref="O34:O35"/>
    <mergeCell ref="Q34:Q35"/>
    <mergeCell ref="T34:T35"/>
    <mergeCell ref="U34:U35"/>
    <mergeCell ref="U16:U17"/>
    <mergeCell ref="N18:N19"/>
    <mergeCell ref="O18:O19"/>
    <mergeCell ref="Q18:Q19"/>
    <mergeCell ref="T18:T19"/>
    <mergeCell ref="U18:U19"/>
    <mergeCell ref="N20:N21"/>
    <mergeCell ref="O20:O21"/>
    <mergeCell ref="Q20:Q21"/>
    <mergeCell ref="T20:T21"/>
    <mergeCell ref="U20:U21"/>
    <mergeCell ref="T16:T17"/>
    <mergeCell ref="N3:N5"/>
    <mergeCell ref="O3:O4"/>
    <mergeCell ref="P3:Q3"/>
    <mergeCell ref="R3:T3"/>
    <mergeCell ref="U3:U5"/>
    <mergeCell ref="Q4:Q5"/>
    <mergeCell ref="T4:T5"/>
    <mergeCell ref="N6:N7"/>
    <mergeCell ref="O6:O7"/>
    <mergeCell ref="Q6:Q7"/>
    <mergeCell ref="T6:T7"/>
    <mergeCell ref="U6:U7"/>
    <mergeCell ref="N8:N9"/>
    <mergeCell ref="O8:O9"/>
    <mergeCell ref="Q8:Q9"/>
    <mergeCell ref="T8:T9"/>
    <mergeCell ref="U8:U9"/>
    <mergeCell ref="N10:N11"/>
    <mergeCell ref="N32:N33"/>
    <mergeCell ref="O32:O33"/>
    <mergeCell ref="Q32:Q33"/>
    <mergeCell ref="T32:T33"/>
    <mergeCell ref="U32:U33"/>
    <mergeCell ref="N12:N13"/>
    <mergeCell ref="O12:O13"/>
    <mergeCell ref="Q12:Q13"/>
    <mergeCell ref="T12:T13"/>
    <mergeCell ref="U12:U13"/>
    <mergeCell ref="N14:N15"/>
    <mergeCell ref="O14:O15"/>
    <mergeCell ref="Q14:Q15"/>
    <mergeCell ref="T14:T15"/>
    <mergeCell ref="U14:U15"/>
    <mergeCell ref="N16:N17"/>
    <mergeCell ref="O16:O17"/>
    <mergeCell ref="Q16:Q17"/>
    <mergeCell ref="N22:N23"/>
    <mergeCell ref="O22:O23"/>
    <mergeCell ref="Q22:Q23"/>
    <mergeCell ref="T22:T23"/>
    <mergeCell ref="U22:U23"/>
    <mergeCell ref="N24:N25"/>
    <mergeCell ref="O24:O25"/>
    <mergeCell ref="Q24:Q25"/>
    <mergeCell ref="T24:T25"/>
    <mergeCell ref="U24:U25"/>
    <mergeCell ref="N26:N27"/>
    <mergeCell ref="O26:O27"/>
    <mergeCell ref="Q26:Q27"/>
    <mergeCell ref="T26:T27"/>
    <mergeCell ref="U26:U27"/>
    <mergeCell ref="N28:N29"/>
    <mergeCell ref="O28:O29"/>
    <mergeCell ref="Q28:Q29"/>
    <mergeCell ref="T28:T29"/>
    <mergeCell ref="U28:U29"/>
    <mergeCell ref="O10:O11"/>
    <mergeCell ref="Q10:Q11"/>
    <mergeCell ref="T10:T11"/>
    <mergeCell ref="U10:U11"/>
    <mergeCell ref="BZ42:BZ43"/>
    <mergeCell ref="BZ44:BZ45"/>
    <mergeCell ref="BZ24:BZ25"/>
    <mergeCell ref="BZ26:BZ27"/>
    <mergeCell ref="BZ28:BZ29"/>
    <mergeCell ref="BZ30:BZ31"/>
    <mergeCell ref="BZ32:BZ33"/>
    <mergeCell ref="BZ34:BZ35"/>
    <mergeCell ref="BZ36:BZ37"/>
    <mergeCell ref="BZ38:BZ39"/>
    <mergeCell ref="BZ40:BZ41"/>
    <mergeCell ref="AS36:AS37"/>
    <mergeCell ref="AS38:AS39"/>
    <mergeCell ref="AS40:AS41"/>
    <mergeCell ref="AS42:AS43"/>
    <mergeCell ref="AH14:AH15"/>
    <mergeCell ref="AH16:AH17"/>
    <mergeCell ref="W38:W39"/>
    <mergeCell ref="W40:W41"/>
    <mergeCell ref="BD28:BD29"/>
    <mergeCell ref="BZ6:BZ7"/>
    <mergeCell ref="BZ8:BZ9"/>
    <mergeCell ref="BZ10:BZ11"/>
    <mergeCell ref="BZ12:BZ13"/>
    <mergeCell ref="BZ14:BZ15"/>
    <mergeCell ref="BZ16:BZ17"/>
    <mergeCell ref="BZ18:BZ19"/>
    <mergeCell ref="BZ20:BZ21"/>
    <mergeCell ref="BZ22:BZ23"/>
    <mergeCell ref="L42:L43"/>
    <mergeCell ref="AH40:AH41"/>
    <mergeCell ref="AH42:AH43"/>
    <mergeCell ref="W42:W43"/>
    <mergeCell ref="AS44:AS45"/>
    <mergeCell ref="AH44:AH45"/>
    <mergeCell ref="AS18:AS19"/>
    <mergeCell ref="AS20:AS21"/>
    <mergeCell ref="AS22:AS23"/>
    <mergeCell ref="AS24:AS25"/>
    <mergeCell ref="AS26:AS27"/>
    <mergeCell ref="AS28:AS29"/>
    <mergeCell ref="AS30:AS31"/>
    <mergeCell ref="AS32:AS33"/>
    <mergeCell ref="AS34:AS35"/>
    <mergeCell ref="AH24:AH25"/>
    <mergeCell ref="AH26:AH27"/>
    <mergeCell ref="AH18:AH19"/>
    <mergeCell ref="AH20:AH21"/>
    <mergeCell ref="AH22:AH23"/>
    <mergeCell ref="AH38:AH39"/>
    <mergeCell ref="W32:W33"/>
    <mergeCell ref="W34:W35"/>
    <mergeCell ref="W36:W37"/>
    <mergeCell ref="AS6:AS7"/>
    <mergeCell ref="AS8:AS9"/>
    <mergeCell ref="AS10:AS11"/>
    <mergeCell ref="AS12:AS13"/>
    <mergeCell ref="AS14:AS15"/>
    <mergeCell ref="AS16:AS17"/>
    <mergeCell ref="A6:A7"/>
    <mergeCell ref="A8:A9"/>
    <mergeCell ref="L6:L7"/>
    <mergeCell ref="W6:W7"/>
    <mergeCell ref="W8:W9"/>
    <mergeCell ref="W10:W11"/>
    <mergeCell ref="W12:W13"/>
    <mergeCell ref="W14:W15"/>
    <mergeCell ref="W16:W17"/>
    <mergeCell ref="C8:C9"/>
    <mergeCell ref="D8:D9"/>
    <mergeCell ref="F8:F9"/>
    <mergeCell ref="I8:I9"/>
    <mergeCell ref="J8:J9"/>
    <mergeCell ref="L8:L9"/>
    <mergeCell ref="L10:L11"/>
    <mergeCell ref="L12:L13"/>
    <mergeCell ref="L14:L15"/>
    <mergeCell ref="L16:L17"/>
    <mergeCell ref="L18:L19"/>
    <mergeCell ref="A42:A43"/>
    <mergeCell ref="A44:A45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C18:C19"/>
    <mergeCell ref="D18:D19"/>
    <mergeCell ref="F18:F19"/>
    <mergeCell ref="I18:I19"/>
    <mergeCell ref="J18:J19"/>
    <mergeCell ref="C20:C21"/>
    <mergeCell ref="D20:D21"/>
    <mergeCell ref="F20:F21"/>
    <mergeCell ref="A10:A11"/>
    <mergeCell ref="A12:A13"/>
    <mergeCell ref="A14:A15"/>
    <mergeCell ref="A16:A17"/>
    <mergeCell ref="W22:W23"/>
    <mergeCell ref="W24:W25"/>
    <mergeCell ref="W18:W19"/>
    <mergeCell ref="W20:W21"/>
    <mergeCell ref="W44:W45"/>
    <mergeCell ref="L30:L31"/>
    <mergeCell ref="L32:L33"/>
    <mergeCell ref="L34:L35"/>
    <mergeCell ref="L36:L37"/>
    <mergeCell ref="L38:L39"/>
    <mergeCell ref="L40:L41"/>
    <mergeCell ref="L26:L27"/>
    <mergeCell ref="W26:W27"/>
    <mergeCell ref="W28:W29"/>
    <mergeCell ref="L28:L29"/>
    <mergeCell ref="L20:L21"/>
    <mergeCell ref="L22:L23"/>
    <mergeCell ref="L24:L25"/>
    <mergeCell ref="L44:L45"/>
    <mergeCell ref="W30:W31"/>
    <mergeCell ref="AH6:AH7"/>
    <mergeCell ref="AH8:AH9"/>
    <mergeCell ref="AH10:AH11"/>
    <mergeCell ref="AH12:AH13"/>
    <mergeCell ref="AH28:AH29"/>
    <mergeCell ref="AH30:AH31"/>
    <mergeCell ref="AH32:AH33"/>
    <mergeCell ref="AH34:AH35"/>
    <mergeCell ref="AH36:AH37"/>
    <mergeCell ref="BD30:BD31"/>
    <mergeCell ref="BD32:BD33"/>
    <mergeCell ref="BD34:BD35"/>
    <mergeCell ref="BD36:BD37"/>
    <mergeCell ref="BD38:BD39"/>
    <mergeCell ref="BD40:BD41"/>
    <mergeCell ref="BD6:BD7"/>
    <mergeCell ref="BD8:BD9"/>
    <mergeCell ref="BD10:BD11"/>
    <mergeCell ref="BD12:BD13"/>
    <mergeCell ref="BD14:BD15"/>
    <mergeCell ref="BD16:BD17"/>
    <mergeCell ref="BD18:BD19"/>
    <mergeCell ref="BD20:BD21"/>
    <mergeCell ref="BD22:BD23"/>
    <mergeCell ref="BD42:BD43"/>
    <mergeCell ref="BD44:BD45"/>
    <mergeCell ref="BO6:BO7"/>
    <mergeCell ref="BO8:BO9"/>
    <mergeCell ref="BO10:BO11"/>
    <mergeCell ref="BO12:BO13"/>
    <mergeCell ref="BO14:BO15"/>
    <mergeCell ref="BO16:BO17"/>
    <mergeCell ref="BO18:BO19"/>
    <mergeCell ref="BO20:BO21"/>
    <mergeCell ref="BO22:BO23"/>
    <mergeCell ref="BO42:BO43"/>
    <mergeCell ref="BO44:BO45"/>
    <mergeCell ref="BO24:BO25"/>
    <mergeCell ref="BO26:BO27"/>
    <mergeCell ref="BO28:BO29"/>
    <mergeCell ref="BO30:BO31"/>
    <mergeCell ref="BO32:BO33"/>
    <mergeCell ref="BO34:BO35"/>
    <mergeCell ref="BO36:BO37"/>
    <mergeCell ref="BO38:BO39"/>
    <mergeCell ref="BO40:BO41"/>
    <mergeCell ref="BD24:BD25"/>
    <mergeCell ref="BD26:BD27"/>
    <mergeCell ref="CK32:CK33"/>
    <mergeCell ref="CK6:CK7"/>
    <mergeCell ref="CK8:CK9"/>
    <mergeCell ref="CK10:CK11"/>
    <mergeCell ref="CK12:CK13"/>
    <mergeCell ref="CK14:CK15"/>
    <mergeCell ref="CK16:CK17"/>
    <mergeCell ref="CK18:CK19"/>
    <mergeCell ref="CK20:CK21"/>
    <mergeCell ref="CK22:CK23"/>
    <mergeCell ref="CK24:CK25"/>
    <mergeCell ref="CK26:CK27"/>
    <mergeCell ref="CK28:CK29"/>
    <mergeCell ref="CK30:CK31"/>
    <mergeCell ref="C3:C5"/>
    <mergeCell ref="D3:D4"/>
    <mergeCell ref="E3:F3"/>
    <mergeCell ref="G3:I3"/>
    <mergeCell ref="J3:J5"/>
    <mergeCell ref="F4:F5"/>
    <mergeCell ref="I4:I5"/>
    <mergeCell ref="C6:C7"/>
    <mergeCell ref="D6:D7"/>
    <mergeCell ref="F6:F7"/>
    <mergeCell ref="I6:I7"/>
    <mergeCell ref="J6:J7"/>
    <mergeCell ref="C10:C11"/>
    <mergeCell ref="D10:D11"/>
    <mergeCell ref="F10:F11"/>
    <mergeCell ref="I10:I11"/>
    <mergeCell ref="J10:J11"/>
    <mergeCell ref="C12:C13"/>
    <mergeCell ref="D12:D13"/>
    <mergeCell ref="F12:F13"/>
    <mergeCell ref="I12:I13"/>
    <mergeCell ref="J12:J13"/>
    <mergeCell ref="C14:C15"/>
    <mergeCell ref="D14:D15"/>
    <mergeCell ref="F14:F15"/>
    <mergeCell ref="I14:I15"/>
    <mergeCell ref="J14:J15"/>
    <mergeCell ref="C16:C17"/>
    <mergeCell ref="D16:D17"/>
    <mergeCell ref="F16:F17"/>
    <mergeCell ref="I16:I17"/>
    <mergeCell ref="J16:J17"/>
    <mergeCell ref="I20:I21"/>
    <mergeCell ref="J20:J21"/>
    <mergeCell ref="C22:C23"/>
    <mergeCell ref="D22:D23"/>
    <mergeCell ref="F22:F23"/>
    <mergeCell ref="I22:I23"/>
    <mergeCell ref="J22:J23"/>
    <mergeCell ref="C24:C25"/>
    <mergeCell ref="D24:D25"/>
    <mergeCell ref="F24:F25"/>
    <mergeCell ref="I24:I25"/>
    <mergeCell ref="J24:J25"/>
    <mergeCell ref="C26:C27"/>
    <mergeCell ref="D26:D27"/>
    <mergeCell ref="F26:F27"/>
    <mergeCell ref="I26:I27"/>
    <mergeCell ref="J26:J27"/>
    <mergeCell ref="C28:C29"/>
    <mergeCell ref="D28:D29"/>
    <mergeCell ref="F28:F29"/>
    <mergeCell ref="I28:I29"/>
    <mergeCell ref="J28:J29"/>
    <mergeCell ref="C30:C31"/>
    <mergeCell ref="D30:D31"/>
    <mergeCell ref="F30:F31"/>
    <mergeCell ref="I30:I31"/>
    <mergeCell ref="J30:J31"/>
    <mergeCell ref="C32:C33"/>
    <mergeCell ref="D32:D33"/>
    <mergeCell ref="F32:F33"/>
    <mergeCell ref="I32:I33"/>
    <mergeCell ref="J32:J33"/>
    <mergeCell ref="C34:C35"/>
    <mergeCell ref="D34:D35"/>
    <mergeCell ref="F34:F35"/>
    <mergeCell ref="I34:I35"/>
    <mergeCell ref="J34:J35"/>
    <mergeCell ref="C36:C37"/>
    <mergeCell ref="D36:D37"/>
    <mergeCell ref="F36:F37"/>
    <mergeCell ref="I36:I37"/>
    <mergeCell ref="J36:J37"/>
    <mergeCell ref="BQ3:BQ5"/>
    <mergeCell ref="BR3:BR4"/>
    <mergeCell ref="BS3:BT3"/>
    <mergeCell ref="BU3:BW3"/>
    <mergeCell ref="BX3:BX5"/>
    <mergeCell ref="BT4:BT5"/>
    <mergeCell ref="BW4:BW5"/>
    <mergeCell ref="BQ6:BQ7"/>
    <mergeCell ref="BR6:BR7"/>
    <mergeCell ref="BT6:BT7"/>
    <mergeCell ref="BW6:BW7"/>
    <mergeCell ref="BX6:BX7"/>
    <mergeCell ref="BQ8:BQ9"/>
    <mergeCell ref="BR8:BR9"/>
    <mergeCell ref="BT8:BT9"/>
    <mergeCell ref="BW8:BW9"/>
    <mergeCell ref="BX8:BX9"/>
    <mergeCell ref="BQ10:BQ11"/>
    <mergeCell ref="BR10:BR11"/>
    <mergeCell ref="BT10:BT11"/>
    <mergeCell ref="BW10:BW11"/>
    <mergeCell ref="BX10:BX11"/>
    <mergeCell ref="BQ12:BQ13"/>
    <mergeCell ref="BR12:BR13"/>
    <mergeCell ref="BT12:BT13"/>
    <mergeCell ref="BW12:BW13"/>
    <mergeCell ref="BX12:BX13"/>
    <mergeCell ref="BQ14:BQ15"/>
    <mergeCell ref="BR14:BR15"/>
    <mergeCell ref="BT14:BT15"/>
    <mergeCell ref="BW14:BW15"/>
    <mergeCell ref="BX14:BX15"/>
    <mergeCell ref="BQ16:BQ17"/>
    <mergeCell ref="BR16:BR17"/>
    <mergeCell ref="BT16:BT17"/>
    <mergeCell ref="BW16:BW17"/>
    <mergeCell ref="BX16:BX17"/>
    <mergeCell ref="BQ18:BQ19"/>
    <mergeCell ref="BR18:BR19"/>
    <mergeCell ref="BT18:BT19"/>
    <mergeCell ref="BW18:BW19"/>
    <mergeCell ref="BX18:BX19"/>
    <mergeCell ref="BQ20:BQ21"/>
    <mergeCell ref="BR20:BR21"/>
    <mergeCell ref="BT20:BT21"/>
    <mergeCell ref="BW20:BW21"/>
    <mergeCell ref="BX20:BX21"/>
    <mergeCell ref="BQ22:BQ23"/>
    <mergeCell ref="BR22:BR23"/>
    <mergeCell ref="BT22:BT23"/>
    <mergeCell ref="BW22:BW23"/>
    <mergeCell ref="BX22:BX23"/>
    <mergeCell ref="BQ24:BQ25"/>
    <mergeCell ref="BR24:BR25"/>
    <mergeCell ref="BT24:BT25"/>
    <mergeCell ref="BW24:BW25"/>
    <mergeCell ref="BX24:BX25"/>
    <mergeCell ref="BQ26:BQ27"/>
    <mergeCell ref="BR26:BR27"/>
    <mergeCell ref="BT26:BT27"/>
    <mergeCell ref="BW26:BW27"/>
    <mergeCell ref="BX26:BX27"/>
    <mergeCell ref="BQ28:BQ29"/>
    <mergeCell ref="BR28:BR29"/>
    <mergeCell ref="BT28:BT29"/>
    <mergeCell ref="BW28:BW29"/>
    <mergeCell ref="BX28:BX29"/>
    <mergeCell ref="BQ30:BQ31"/>
    <mergeCell ref="BR30:BR31"/>
    <mergeCell ref="BT30:BT31"/>
    <mergeCell ref="BW30:BW31"/>
    <mergeCell ref="BX30:BX31"/>
    <mergeCell ref="BQ32:BQ33"/>
    <mergeCell ref="BR32:BR33"/>
    <mergeCell ref="BT32:BT33"/>
    <mergeCell ref="BW32:BW33"/>
    <mergeCell ref="BX32:BX33"/>
    <mergeCell ref="BQ34:BQ35"/>
    <mergeCell ref="BR34:BR35"/>
    <mergeCell ref="BT34:BT35"/>
    <mergeCell ref="BW34:BW35"/>
    <mergeCell ref="BX34:BX35"/>
    <mergeCell ref="BQ36:BQ37"/>
    <mergeCell ref="BR36:BR37"/>
    <mergeCell ref="BT36:BT37"/>
    <mergeCell ref="BW36:BW37"/>
    <mergeCell ref="BX36:BX37"/>
    <mergeCell ref="BQ38:BQ39"/>
    <mergeCell ref="BR38:BR39"/>
    <mergeCell ref="BT38:BT39"/>
    <mergeCell ref="BW38:BW39"/>
    <mergeCell ref="BX38:BX3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stručné</vt:lpstr>
      <vt:lpstr>výsledky</vt:lpstr>
      <vt:lpstr>soutěže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polasek</cp:lastModifiedBy>
  <cp:lastPrinted>2022-04-28T06:48:14Z</cp:lastPrinted>
  <dcterms:created xsi:type="dcterms:W3CDTF">2022-04-27T11:27:55Z</dcterms:created>
  <dcterms:modified xsi:type="dcterms:W3CDTF">2023-09-26T08:28:17Z</dcterms:modified>
</cp:coreProperties>
</file>